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<sst xmlns="http://schemas.openxmlformats.org/spreadsheetml/2006/main" count="76" uniqueCount="30">
  <si>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</si>
  <si>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</si>
  <si>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</si>
  <si>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</si>
  <si>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</si>
  <si>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</si>
  <si>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</si>
  <si>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</si>
  <si>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</si>
  <si>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</si>
  <si>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</si>
  <si>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</si>
  <si>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</si>
  <si>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</si>
  <si>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</si>
  <si>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</si>
  <si>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</si>
  <si>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</si>
  <si>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</si>
  <si>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</si>
  <si>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</si>
  <si>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</si>
  <si>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</si>
  <si>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</si>
  <si>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</si>
  <si>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</si>
  <si>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</si>
  <si>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</si>
  <si>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</si>
  <si>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ноябрь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</si>
</sst>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4657.71214608</v>
      </c>
      <c r="B11" s="44"/>
      <c r="C11" s="44">
        <f>$E56*1000+$E$59+F$53+$E$60*1000</f>
        <v>5350.28214608</v>
      </c>
      <c r="D11" s="44"/>
      <c r="E11" s="44">
        <f>$E56*1000+$E$59+G$53+$E$60*1000</f>
        <v>5600.86214608</v>
      </c>
      <c r="F11" s="44"/>
      <c r="G11" s="44">
        <f>$E56*1000+$E$59+H$53+$E$60*1000</f>
        <v>6631.732146079999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4066.2821460799996</v>
      </c>
      <c r="B15" s="44"/>
      <c r="C15" s="44">
        <f>$E57*1000+$E$59+F$53+$E$60*1000</f>
        <v>4758.85214608</v>
      </c>
      <c r="D15" s="44"/>
      <c r="E15" s="44">
        <f>$E57*1000+$E$59+G$53+$E$60*1000</f>
        <v>5009.43214608</v>
      </c>
      <c r="F15" s="44"/>
      <c r="G15" s="44">
        <f>$E57*1000+$E$59+H$53+$E$60*1000</f>
        <v>6040.30214608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4066.2821460799996</v>
      </c>
      <c r="B19" s="44"/>
      <c r="C19" s="44">
        <f>$E58*1000+$E$59+F$53+$E$60*1000</f>
        <v>4758.85214608</v>
      </c>
      <c r="D19" s="44"/>
      <c r="E19" s="44">
        <f>$E58*1000+$E$59+G$53+$E$60*1000</f>
        <v>5009.43214608</v>
      </c>
      <c r="F19" s="44"/>
      <c r="G19" s="44">
        <f>$E58*1000+$E$59+H$53+$E$60*1000</f>
        <v>6040.30214608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E60*1000+44.98+E59</f>
        <v>2737.83214608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3621.71214608</v>
      </c>
      <c r="B25" s="51"/>
      <c r="C25" s="52">
        <f>$E$59+F$53+$E$60*1000</f>
        <v>4314.28214608</v>
      </c>
      <c r="D25" s="53"/>
      <c r="E25" s="51">
        <f>$E$59+G$53+$E$60*1000</f>
        <v>4564.86214608</v>
      </c>
      <c r="F25" s="51"/>
      <c r="G25" s="51">
        <f>+$E$59+H$53+$E$60*1000</f>
        <v>5595.732146079999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2867.034</v>
      </c>
      <c r="F34" s="29">
        <f t="shared" si="0"/>
        <v>3559.604</v>
      </c>
      <c r="G34" s="29">
        <f t="shared" si="0"/>
        <v>3810.1839999999997</v>
      </c>
      <c r="H34" s="36">
        <f>$E$56*1000+$E$59+H$53+$I34</f>
        <v>4841.054</v>
      </c>
      <c r="I34" s="35">
        <v>895.19</v>
      </c>
    </row>
    <row r="35" spans="1:9" ht="15">
      <c r="A35" s="65" t="s">
        <v>13</v>
      </c>
      <c r="B35" s="66"/>
      <c r="C35" s="66"/>
      <c r="D35" s="67"/>
      <c r="E35" s="29">
        <f t="shared" si="0"/>
        <v>4488.644</v>
      </c>
      <c r="F35" s="29">
        <f t="shared" si="0"/>
        <v>5181.214</v>
      </c>
      <c r="G35" s="29">
        <f t="shared" si="0"/>
        <v>5431.794</v>
      </c>
      <c r="H35" s="36">
        <f t="shared" si="0"/>
        <v>6462.664000000001</v>
      </c>
      <c r="I35" s="35">
        <v>2516.8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8200.404</v>
      </c>
      <c r="F36" s="30">
        <f t="shared" si="0"/>
        <v>8892.974</v>
      </c>
      <c r="G36" s="30">
        <f t="shared" si="0"/>
        <v>9143.554</v>
      </c>
      <c r="H36" s="37">
        <f t="shared" si="0"/>
        <v>10174.424</v>
      </c>
      <c r="I36" s="35">
        <v>6228.56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2275.6040000000003</v>
      </c>
      <c r="F40" s="29">
        <f t="shared" si="1"/>
        <v>2968.174</v>
      </c>
      <c r="G40" s="29">
        <f t="shared" si="1"/>
        <v>3218.754</v>
      </c>
      <c r="H40" s="36">
        <f t="shared" si="1"/>
        <v>4249.624</v>
      </c>
    </row>
    <row r="41" spans="1:8" ht="15">
      <c r="A41" s="65" t="s">
        <v>13</v>
      </c>
      <c r="B41" s="66"/>
      <c r="C41" s="66"/>
      <c r="D41" s="67"/>
      <c r="E41" s="29">
        <f t="shared" si="1"/>
        <v>3897.214</v>
      </c>
      <c r="F41" s="29">
        <f t="shared" si="1"/>
        <v>4589.784</v>
      </c>
      <c r="G41" s="29">
        <f t="shared" si="1"/>
        <v>4840.364</v>
      </c>
      <c r="H41" s="36">
        <f t="shared" si="1"/>
        <v>5871.234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7608.974</v>
      </c>
      <c r="F42" s="30">
        <f t="shared" si="1"/>
        <v>8301.544</v>
      </c>
      <c r="G42" s="30">
        <f t="shared" si="1"/>
        <v>8552.124</v>
      </c>
      <c r="H42" s="37">
        <f t="shared" si="1"/>
        <v>9582.994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2275.6040000000003</v>
      </c>
      <c r="F46" s="29">
        <f t="shared" si="2"/>
        <v>2968.174</v>
      </c>
      <c r="G46" s="29">
        <f t="shared" si="2"/>
        <v>3218.754</v>
      </c>
      <c r="H46" s="36">
        <f t="shared" si="2"/>
        <v>4249.624</v>
      </c>
    </row>
    <row r="47" spans="1:8" ht="15">
      <c r="A47" s="65" t="s">
        <v>13</v>
      </c>
      <c r="B47" s="66"/>
      <c r="C47" s="66"/>
      <c r="D47" s="67"/>
      <c r="E47" s="29">
        <f t="shared" si="2"/>
        <v>3897.214</v>
      </c>
      <c r="F47" s="29">
        <f t="shared" si="2"/>
        <v>4589.784</v>
      </c>
      <c r="G47" s="29">
        <f t="shared" si="2"/>
        <v>4840.364</v>
      </c>
      <c r="H47" s="36">
        <f t="shared" si="2"/>
        <v>5871.234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7608.974</v>
      </c>
      <c r="F48" s="30">
        <f t="shared" si="2"/>
        <v>8301.544</v>
      </c>
      <c r="G48" s="30">
        <f t="shared" si="2"/>
        <v>8552.124</v>
      </c>
      <c r="H48" s="37">
        <f t="shared" si="2"/>
        <v>9582.994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83" t="s">
        <v>28</v>
      </c>
      <c r="B56" s="84"/>
      <c r="C56" s="84"/>
      <c r="D56" s="85"/>
      <c r="E56" s="89">
        <v>1.036</v>
      </c>
      <c r="F56" s="90"/>
      <c r="G56" s="90"/>
      <c r="H56" s="91"/>
      <c r="J56" s="38"/>
    </row>
    <row r="57" spans="1:10" s="12" customFormat="1" ht="26.25" customHeight="1">
      <c r="A57" s="83" t="s">
        <v>27</v>
      </c>
      <c r="B57" s="84"/>
      <c r="C57" s="84"/>
      <c r="D57" s="85"/>
      <c r="E57" s="89">
        <v>0.44457</v>
      </c>
      <c r="F57" s="90"/>
      <c r="G57" s="90"/>
      <c r="H57" s="91"/>
      <c r="J57" s="38"/>
    </row>
    <row r="58" spans="1:10" s="12" customFormat="1" ht="28.5" customHeight="1">
      <c r="A58" s="83" t="s">
        <v>26</v>
      </c>
      <c r="B58" s="84"/>
      <c r="C58" s="84"/>
      <c r="D58" s="85"/>
      <c r="E58" s="89">
        <v>0.44457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f>0.352+5.303+1.329</f>
        <v>6.984</v>
      </c>
      <c r="F59" s="112"/>
      <c r="G59" s="112"/>
      <c r="H59" s="113"/>
    </row>
    <row r="60" spans="1:8" ht="13.5" thickBot="1">
      <c r="A60" s="102" t="s">
        <v>25</v>
      </c>
      <c r="B60" s="103"/>
      <c r="C60" s="103"/>
      <c r="D60" s="104"/>
      <c r="E60" s="116">
        <v>2.68586814608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2021-11-02T01:50:22Z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