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<sst xmlns="http://schemas.openxmlformats.org/spreadsheetml/2006/main" count="79" uniqueCount="33">
  <si>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</si>
  <si>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</si>
  <si>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</si>
  <si>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</si>
  <si>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</si>
  <si>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</si>
  <si>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</si>
  <si>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</si>
  <si>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</si>
  <si>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</si>
  <si>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</si>
  <si>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</si>
  <si>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</si>
  <si>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</si>
  <si>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</si>
  <si>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</si>
  <si>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</si>
  <si>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</si>
  <si>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</si>
  <si>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</si>
  <si>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</si>
  <si>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</si>
  <si>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</si>
  <si>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</si>
  <si>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</si>
  <si>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</si>
  <si>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</si>
  <si>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</si>
  <si>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</si>
  <si>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июнь 2019 г. для потребителей ООО "Заринская горэлектросеть"</t>
  </si>
  <si>
    <t>1068,33</t>
  </si>
  <si>
    <t>2215,52</t>
  </si>
  <si>
    <t>5924,37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</si>
</sst>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F1" sqref="F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1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  <c r="K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4" ht="15.75" thickBot="1">
      <c r="A11" s="95">
        <f>$E56*1000+$E$59+E$53+$E$60*1000</f>
        <v>3545.39619547242</v>
      </c>
      <c r="B11" s="74"/>
      <c r="C11" s="74">
        <f>$E56*1000+$E$59+F$53+$E$60*1000</f>
        <v>4181.65619547242</v>
      </c>
      <c r="D11" s="74"/>
      <c r="E11" s="74">
        <f>$E56*1000+$E$59+G$53+$E$60*1000</f>
        <v>4417.536195472419</v>
      </c>
      <c r="F11" s="74"/>
      <c r="G11" s="74">
        <f>$E56*1000+$E$59+H$53+$E$60*1000</f>
        <v>5384.12619547242</v>
      </c>
      <c r="H11" s="75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3185.14619547242</v>
      </c>
      <c r="B15" s="74"/>
      <c r="C15" s="74">
        <f>$E57*1000+$E$59+F$53+$E$60*1000</f>
        <v>3821.4061954724193</v>
      </c>
      <c r="D15" s="74"/>
      <c r="E15" s="74">
        <f>$E57*1000+$E$59+G$53+$E$60*1000</f>
        <v>4057.2861954724194</v>
      </c>
      <c r="F15" s="74"/>
      <c r="G15" s="74">
        <f>$E57*1000+$E$59+H$53+$E$60*1000</f>
        <v>5023.87619547242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3225.32619547242</v>
      </c>
      <c r="B19" s="74"/>
      <c r="C19" s="74">
        <f>$E58*1000+$E$59+F$53+$E$60*1000</f>
        <v>3861.5861954724196</v>
      </c>
      <c r="D19" s="74"/>
      <c r="E19" s="74">
        <f>$E58*1000+$E$59+G$53+$E$60*1000</f>
        <v>4097.46619547242</v>
      </c>
      <c r="F19" s="74"/>
      <c r="G19" s="74">
        <f>$E58*1000+$E$59+H$53+$E$60*1000</f>
        <v>5064.05619547242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2256.9261954724197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3065.2961954724196</v>
      </c>
      <c r="B25" s="109"/>
      <c r="C25" s="115">
        <f>$E$59+F$53+$E$60*1000</f>
        <v>3701.55619547242</v>
      </c>
      <c r="D25" s="116"/>
      <c r="E25" s="109">
        <f>$E$59+G$53+$E$60*1000</f>
        <v>3937.43619547242</v>
      </c>
      <c r="F25" s="109"/>
      <c r="G25" s="109">
        <f>+$E$59+H$53+$E$60*1000</f>
        <v>4904.026195472419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1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  <c r="K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2404.5969999999998</v>
      </c>
      <c r="F34" s="29">
        <f t="shared" si="0"/>
        <v>3040.857</v>
      </c>
      <c r="G34" s="29">
        <f t="shared" si="0"/>
        <v>3276.737</v>
      </c>
      <c r="H34" s="37">
        <f t="shared" si="0"/>
        <v>4243.326999999999</v>
      </c>
      <c r="I34" s="36" t="s">
        <v>30</v>
      </c>
    </row>
    <row r="35" spans="1:9" ht="15">
      <c r="A35" s="63" t="s">
        <v>13</v>
      </c>
      <c r="B35" s="64"/>
      <c r="C35" s="64"/>
      <c r="D35" s="65"/>
      <c r="E35" s="29">
        <f t="shared" si="0"/>
        <v>3551.7870000000003</v>
      </c>
      <c r="F35" s="29">
        <f t="shared" si="0"/>
        <v>4188.0470000000005</v>
      </c>
      <c r="G35" s="29">
        <f t="shared" si="0"/>
        <v>4423.927</v>
      </c>
      <c r="H35" s="37">
        <f t="shared" si="0"/>
        <v>5390.517</v>
      </c>
      <c r="I35" s="36" t="s">
        <v>31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7260.637</v>
      </c>
      <c r="F36" s="30">
        <f t="shared" si="0"/>
        <v>7896.897</v>
      </c>
      <c r="G36" s="30">
        <f t="shared" si="0"/>
        <v>8132.777</v>
      </c>
      <c r="H36" s="38">
        <f t="shared" si="0"/>
        <v>9099.367</v>
      </c>
      <c r="I36" s="35" t="s">
        <v>32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2044.347</v>
      </c>
      <c r="F40" s="29">
        <f t="shared" si="1"/>
        <v>2680.607</v>
      </c>
      <c r="G40" s="29">
        <f t="shared" si="1"/>
        <v>2916.487</v>
      </c>
      <c r="H40" s="37">
        <f t="shared" si="1"/>
        <v>3883.0769999999998</v>
      </c>
    </row>
    <row r="41" spans="1:8" ht="15">
      <c r="A41" s="63" t="s">
        <v>13</v>
      </c>
      <c r="B41" s="64"/>
      <c r="C41" s="64"/>
      <c r="D41" s="65"/>
      <c r="E41" s="29">
        <f t="shared" si="1"/>
        <v>3191.5370000000003</v>
      </c>
      <c r="F41" s="29">
        <f t="shared" si="1"/>
        <v>3827.7969999999996</v>
      </c>
      <c r="G41" s="29">
        <f t="shared" si="1"/>
        <v>4063.6769999999997</v>
      </c>
      <c r="H41" s="37">
        <f t="shared" si="1"/>
        <v>5030.267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6900.387</v>
      </c>
      <c r="F42" s="30">
        <f t="shared" si="1"/>
        <v>7536.647</v>
      </c>
      <c r="G42" s="30">
        <f t="shared" si="1"/>
        <v>7772.527</v>
      </c>
      <c r="H42" s="38">
        <f t="shared" si="1"/>
        <v>8739.117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2084.527</v>
      </c>
      <c r="F46" s="29">
        <f t="shared" si="2"/>
        <v>2720.787</v>
      </c>
      <c r="G46" s="29">
        <f t="shared" si="2"/>
        <v>2956.667</v>
      </c>
      <c r="H46" s="37">
        <f t="shared" si="2"/>
        <v>3923.257</v>
      </c>
    </row>
    <row r="47" spans="1:8" ht="15">
      <c r="A47" s="63" t="s">
        <v>13</v>
      </c>
      <c r="B47" s="64"/>
      <c r="C47" s="64"/>
      <c r="D47" s="65"/>
      <c r="E47" s="29">
        <f t="shared" si="2"/>
        <v>3231.717</v>
      </c>
      <c r="F47" s="29">
        <f t="shared" si="2"/>
        <v>3867.977</v>
      </c>
      <c r="G47" s="29">
        <f t="shared" si="2"/>
        <v>4103.857</v>
      </c>
      <c r="H47" s="37">
        <f t="shared" si="2"/>
        <v>5070.447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6940.567</v>
      </c>
      <c r="F48" s="30">
        <f t="shared" si="2"/>
        <v>7576.826999999999</v>
      </c>
      <c r="G48" s="30">
        <f t="shared" si="2"/>
        <v>7812.707</v>
      </c>
      <c r="H48" s="38">
        <f t="shared" si="2"/>
        <v>8779.297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71" t="s">
        <v>21</v>
      </c>
      <c r="B53" s="72"/>
      <c r="C53" s="72"/>
      <c r="D53" s="73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513840.4</v>
      </c>
      <c r="F55" s="22">
        <v>740845.93</v>
      </c>
      <c r="G55" s="22">
        <v>903630.08</v>
      </c>
      <c r="H55" s="23">
        <v>1207983.09</v>
      </c>
    </row>
    <row r="56" spans="1:11" s="12" customFormat="1" ht="27" customHeight="1">
      <c r="A56" s="40" t="s">
        <v>28</v>
      </c>
      <c r="B56" s="41"/>
      <c r="C56" s="41"/>
      <c r="D56" s="42"/>
      <c r="E56" s="52">
        <v>0.4801</v>
      </c>
      <c r="F56" s="53"/>
      <c r="G56" s="53"/>
      <c r="H56" s="54"/>
      <c r="K56" s="39"/>
    </row>
    <row r="57" spans="1:8" s="12" customFormat="1" ht="26.25" customHeight="1">
      <c r="A57" s="40" t="s">
        <v>27</v>
      </c>
      <c r="B57" s="41"/>
      <c r="C57" s="41"/>
      <c r="D57" s="42"/>
      <c r="E57" s="52">
        <v>0.11985</v>
      </c>
      <c r="F57" s="53"/>
      <c r="G57" s="53"/>
      <c r="H57" s="54"/>
    </row>
    <row r="58" spans="1:8" s="12" customFormat="1" ht="28.5" customHeight="1">
      <c r="A58" s="40" t="s">
        <v>26</v>
      </c>
      <c r="B58" s="41"/>
      <c r="C58" s="41"/>
      <c r="D58" s="42"/>
      <c r="E58" s="52">
        <v>0.16003</v>
      </c>
      <c r="F58" s="53"/>
      <c r="G58" s="53"/>
      <c r="H58" s="54"/>
    </row>
    <row r="59" spans="1:8" ht="15" customHeight="1">
      <c r="A59" s="40" t="s">
        <v>23</v>
      </c>
      <c r="B59" s="41"/>
      <c r="C59" s="41"/>
      <c r="D59" s="42"/>
      <c r="E59" s="55">
        <v>2.817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2.20912919547242</v>
      </c>
      <c r="F60" s="61"/>
      <c r="G60" s="61"/>
      <c r="H60" s="62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2019-06-04T01:18:54Z</dcterms:modified>
  <cp:category/>
  <cp:version/>
  <cp:contentType/>
  <cp:contentStatus/>
</cp:coreProperties>
</file>