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<sst xmlns="http://schemas.openxmlformats.org/spreadsheetml/2006/main" count="76" uniqueCount="30">
  <si>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</si>
  <si>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</si>
  <si>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</si>
  <si>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</si>
  <si>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</si>
  <si>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</si>
  <si>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</si>
  <si>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</si>
  <si>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</si>
  <si>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</si>
  <si>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</si>
  <si>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</si>
  <si>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</si>
  <si>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</si>
  <si>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</si>
  <si>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</si>
  <si>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</si>
  <si>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</si>
  <si>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</si>
  <si>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</si>
  <si>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</si>
  <si>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</si>
  <si>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</si>
  <si>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</si>
  <si>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</si>
  <si>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</si>
  <si>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</si>
  <si>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</si>
  <si>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</si>
  <si>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январь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</si>
</sst>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7" fontId="24" fillId="0" borderId="20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22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24" xfId="54" applyNumberFormat="1" applyFont="1" applyFill="1" applyBorder="1" applyAlignment="1">
      <alignment horizontal="center" vertical="justify"/>
      <protection/>
    </xf>
    <xf numFmtId="4" fontId="24" fillId="0" borderId="25" xfId="54" applyNumberFormat="1" applyFont="1" applyFill="1" applyBorder="1" applyAlignment="1">
      <alignment horizontal="center" vertical="justify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28" xfId="54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27" xfId="54" applyNumberFormat="1" applyFont="1" applyFill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Fill="1" applyBorder="1" applyAlignment="1">
      <alignment horizontal="center" vertical="center" wrapText="1"/>
      <protection/>
    </xf>
    <xf numFmtId="0" fontId="24" fillId="0" borderId="32" xfId="54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4" fontId="24" fillId="0" borderId="34" xfId="54" applyNumberFormat="1" applyFont="1" applyFill="1" applyBorder="1" applyAlignment="1">
      <alignment horizontal="center" vertical="center" wrapText="1"/>
      <protection/>
    </xf>
    <xf numFmtId="4" fontId="24" fillId="0" borderId="32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7" fontId="25" fillId="0" borderId="37" xfId="54" applyNumberFormat="1" applyFont="1" applyFill="1" applyBorder="1" applyAlignment="1">
      <alignment horizontal="center" vertical="justify" wrapText="1"/>
      <protection/>
    </xf>
    <xf numFmtId="177" fontId="25" fillId="0" borderId="21" xfId="54" applyNumberFormat="1" applyFont="1" applyFill="1" applyBorder="1" applyAlignment="1">
      <alignment horizontal="center" vertical="justify" wrapText="1"/>
      <protection/>
    </xf>
    <xf numFmtId="177" fontId="25" fillId="0" borderId="38" xfId="54" applyNumberFormat="1" applyFont="1" applyFill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Fill="1" applyBorder="1" applyAlignment="1">
      <alignment horizontal="left" vertical="top" wrapText="1"/>
      <protection/>
    </xf>
    <xf numFmtId="4" fontId="24" fillId="0" borderId="41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180" fontId="26" fillId="0" borderId="28" xfId="0" applyNumberFormat="1" applyFont="1" applyBorder="1" applyAlignment="1">
      <alignment horizontal="center"/>
    </xf>
    <xf numFmtId="180" fontId="26" fillId="0" borderId="29" xfId="0" applyNumberFormat="1" applyFont="1" applyBorder="1" applyAlignment="1">
      <alignment horizontal="center"/>
    </xf>
    <xf numFmtId="180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36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3" xfId="54" applyNumberFormat="1" applyFont="1" applyFill="1" applyBorder="1" applyAlignment="1">
      <alignment horizontal="center" vertical="center" wrapText="1"/>
      <protection/>
    </xf>
    <xf numFmtId="4" fontId="24" fillId="0" borderId="45" xfId="54" applyNumberFormat="1" applyFont="1" applyFill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38" xfId="54" applyFont="1" applyFill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E59" sqref="E59:H59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1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  <c r="K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9"/>
    </row>
    <row r="11" spans="1:14" ht="15.75" thickBot="1">
      <c r="A11" s="42">
        <f>$E56*1000+$E$59+E$53+$E$60*1000</f>
        <v>3616.74175524028</v>
      </c>
      <c r="B11" s="43"/>
      <c r="C11" s="43">
        <f>$E56*1000+$E$59+F$53+$E$60*1000</f>
        <v>4253.00175524028</v>
      </c>
      <c r="D11" s="43"/>
      <c r="E11" s="43">
        <f>$E56*1000+$E$59+G$53+$E$60*1000</f>
        <v>4488.88175524028</v>
      </c>
      <c r="F11" s="43"/>
      <c r="G11" s="43">
        <f>$E56*1000+$E$59+H$53+$E$60*1000</f>
        <v>5455.47175524028</v>
      </c>
      <c r="H11" s="47"/>
      <c r="K11" s="31"/>
      <c r="L11" s="31"/>
      <c r="M11" s="31"/>
      <c r="N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9"/>
    </row>
    <row r="15" spans="1:8" ht="14.25" customHeight="1" thickBot="1">
      <c r="A15" s="42">
        <f>$E57*1000+$E$59+E$53+$E$60*1000</f>
        <v>3256.49175524028</v>
      </c>
      <c r="B15" s="43"/>
      <c r="C15" s="43">
        <f>$E57*1000+$E$59+F$53+$E$60*1000</f>
        <v>3892.7517552402796</v>
      </c>
      <c r="D15" s="43"/>
      <c r="E15" s="43">
        <f>$E57*1000+$E$59+G$53+$E$60*1000</f>
        <v>4128.63175524028</v>
      </c>
      <c r="F15" s="43"/>
      <c r="G15" s="43">
        <f>$E57*1000+$E$59+H$53+$E$60*1000</f>
        <v>5095.22175524028</v>
      </c>
      <c r="H15" s="47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9"/>
    </row>
    <row r="19" spans="1:8" ht="15" customHeight="1" thickBot="1">
      <c r="A19" s="42">
        <f>$E58*1000+$E$59+E$53+$E$60*1000</f>
        <v>3296.6717552402797</v>
      </c>
      <c r="B19" s="43"/>
      <c r="C19" s="43">
        <f>$E58*1000+$E$59+F$53+$E$60*1000</f>
        <v>3932.93175524028</v>
      </c>
      <c r="D19" s="43"/>
      <c r="E19" s="43">
        <f>$E58*1000+$E$59+G$53+$E$60*1000</f>
        <v>4168.81175524028</v>
      </c>
      <c r="F19" s="43"/>
      <c r="G19" s="43">
        <f>$E58*1000+$E$59+H$53+$E$60*1000</f>
        <v>5135.40175524028</v>
      </c>
      <c r="H19" s="47"/>
    </row>
    <row r="20" spans="1:8" ht="43.5" customHeight="1">
      <c r="A20" s="49" t="s">
        <v>17</v>
      </c>
      <c r="B20" s="49"/>
      <c r="C20" s="49"/>
      <c r="D20" s="49"/>
      <c r="E20" s="49"/>
      <c r="F20" s="49"/>
      <c r="G20" s="49"/>
      <c r="H20" s="49"/>
    </row>
    <row r="21" spans="1:8" ht="15.75" customHeight="1" hidden="1" thickBot="1">
      <c r="A21" s="80">
        <f>E60*1000+44.98+E59</f>
        <v>2328.27175524028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9" t="s">
        <v>18</v>
      </c>
      <c r="B22" s="49"/>
      <c r="C22" s="49"/>
      <c r="D22" s="49"/>
      <c r="E22" s="49"/>
      <c r="F22" s="49"/>
      <c r="G22" s="49"/>
      <c r="H22" s="49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3136.64175524028</v>
      </c>
      <c r="B25" s="51"/>
      <c r="C25" s="52">
        <f>$E$59+F$53+$E$60*1000</f>
        <v>3772.9017552402797</v>
      </c>
      <c r="D25" s="53"/>
      <c r="E25" s="51">
        <f>$E$59+G$53+$E$60*1000</f>
        <v>4008.78175524028</v>
      </c>
      <c r="F25" s="51"/>
      <c r="G25" s="51">
        <f>+$E$59+H$53+$E$60*1000</f>
        <v>4975.3717552402795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1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  <c r="K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2271.923</v>
      </c>
      <c r="F34" s="29">
        <f t="shared" si="0"/>
        <v>2908.183</v>
      </c>
      <c r="G34" s="29">
        <f t="shared" si="0"/>
        <v>3144.063</v>
      </c>
      <c r="H34" s="37">
        <f t="shared" si="0"/>
        <v>4110.653</v>
      </c>
      <c r="I34" s="36">
        <v>935.7</v>
      </c>
    </row>
    <row r="35" spans="1:9" ht="15">
      <c r="A35" s="65" t="s">
        <v>13</v>
      </c>
      <c r="B35" s="66"/>
      <c r="C35" s="66"/>
      <c r="D35" s="67"/>
      <c r="E35" s="29">
        <f t="shared" si="0"/>
        <v>3563.133</v>
      </c>
      <c r="F35" s="29">
        <f t="shared" si="0"/>
        <v>4199.393</v>
      </c>
      <c r="G35" s="29">
        <f t="shared" si="0"/>
        <v>4435.273</v>
      </c>
      <c r="H35" s="37">
        <f t="shared" si="0"/>
        <v>5401.862999999999</v>
      </c>
      <c r="I35" s="36">
        <v>2226.91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5834.653</v>
      </c>
      <c r="F36" s="30">
        <f t="shared" si="0"/>
        <v>6470.9130000000005</v>
      </c>
      <c r="G36" s="30">
        <f t="shared" si="0"/>
        <v>6706.793000000001</v>
      </c>
      <c r="H36" s="38">
        <f t="shared" si="0"/>
        <v>7673.383</v>
      </c>
      <c r="I36" s="35">
        <v>4498.43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1911.673</v>
      </c>
      <c r="F40" s="29">
        <f t="shared" si="1"/>
        <v>2547.933</v>
      </c>
      <c r="G40" s="29">
        <f t="shared" si="1"/>
        <v>2783.813</v>
      </c>
      <c r="H40" s="37">
        <f t="shared" si="1"/>
        <v>3750.4030000000002</v>
      </c>
    </row>
    <row r="41" spans="1:8" ht="15">
      <c r="A41" s="65" t="s">
        <v>13</v>
      </c>
      <c r="B41" s="66"/>
      <c r="C41" s="66"/>
      <c r="D41" s="67"/>
      <c r="E41" s="29">
        <f t="shared" si="1"/>
        <v>3202.883</v>
      </c>
      <c r="F41" s="29">
        <f t="shared" si="1"/>
        <v>3839.143</v>
      </c>
      <c r="G41" s="29">
        <f t="shared" si="1"/>
        <v>4075.023</v>
      </c>
      <c r="H41" s="37">
        <f t="shared" si="1"/>
        <v>5041.612999999999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5474.403</v>
      </c>
      <c r="F42" s="30">
        <f t="shared" si="1"/>
        <v>6110.6630000000005</v>
      </c>
      <c r="G42" s="30">
        <f t="shared" si="1"/>
        <v>6346.543000000001</v>
      </c>
      <c r="H42" s="38">
        <f t="shared" si="1"/>
        <v>7313.133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1951.853</v>
      </c>
      <c r="F46" s="29">
        <f t="shared" si="2"/>
        <v>2588.1130000000003</v>
      </c>
      <c r="G46" s="29">
        <f t="shared" si="2"/>
        <v>2823.9930000000004</v>
      </c>
      <c r="H46" s="37">
        <f t="shared" si="2"/>
        <v>3790.5829999999996</v>
      </c>
    </row>
    <row r="47" spans="1:8" ht="15">
      <c r="A47" s="65" t="s">
        <v>13</v>
      </c>
      <c r="B47" s="66"/>
      <c r="C47" s="66"/>
      <c r="D47" s="67"/>
      <c r="E47" s="29">
        <f t="shared" si="2"/>
        <v>3243.063</v>
      </c>
      <c r="F47" s="29">
        <f t="shared" si="2"/>
        <v>3879.323</v>
      </c>
      <c r="G47" s="29">
        <f t="shared" si="2"/>
        <v>4115.2029999999995</v>
      </c>
      <c r="H47" s="37">
        <f t="shared" si="2"/>
        <v>5081.793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5514.5830000000005</v>
      </c>
      <c r="F48" s="30">
        <f t="shared" si="2"/>
        <v>6150.843000000001</v>
      </c>
      <c r="G48" s="30">
        <f t="shared" si="2"/>
        <v>6386.723</v>
      </c>
      <c r="H48" s="38">
        <f t="shared" si="2"/>
        <v>7353.313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9" t="s">
        <v>21</v>
      </c>
      <c r="B53" s="100"/>
      <c r="C53" s="100"/>
      <c r="D53" s="101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83" t="s">
        <v>22</v>
      </c>
      <c r="B54" s="84"/>
      <c r="C54" s="84"/>
      <c r="D54" s="85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83" t="s">
        <v>28</v>
      </c>
      <c r="B56" s="84"/>
      <c r="C56" s="84"/>
      <c r="D56" s="85"/>
      <c r="E56" s="89">
        <v>0.4801</v>
      </c>
      <c r="F56" s="90"/>
      <c r="G56" s="90"/>
      <c r="H56" s="91"/>
      <c r="K56" s="39"/>
    </row>
    <row r="57" spans="1:8" s="12" customFormat="1" ht="26.25" customHeight="1">
      <c r="A57" s="83" t="s">
        <v>27</v>
      </c>
      <c r="B57" s="84"/>
      <c r="C57" s="84"/>
      <c r="D57" s="85"/>
      <c r="E57" s="89">
        <v>0.11985</v>
      </c>
      <c r="F57" s="90"/>
      <c r="G57" s="90"/>
      <c r="H57" s="91"/>
    </row>
    <row r="58" spans="1:8" s="12" customFormat="1" ht="28.5" customHeight="1">
      <c r="A58" s="83" t="s">
        <v>26</v>
      </c>
      <c r="B58" s="84"/>
      <c r="C58" s="84"/>
      <c r="D58" s="85"/>
      <c r="E58" s="89">
        <v>0.16003</v>
      </c>
      <c r="F58" s="90"/>
      <c r="G58" s="90"/>
      <c r="H58" s="91"/>
    </row>
    <row r="59" spans="1:8" ht="15" customHeight="1">
      <c r="A59" s="83" t="s">
        <v>23</v>
      </c>
      <c r="B59" s="84"/>
      <c r="C59" s="84"/>
      <c r="D59" s="85"/>
      <c r="E59" s="111">
        <v>2.773</v>
      </c>
      <c r="F59" s="112"/>
      <c r="G59" s="112"/>
      <c r="H59" s="113"/>
    </row>
    <row r="60" spans="1:8" ht="13.5" thickBot="1">
      <c r="A60" s="102" t="s">
        <v>25</v>
      </c>
      <c r="B60" s="103"/>
      <c r="C60" s="103"/>
      <c r="D60" s="104"/>
      <c r="E60" s="116">
        <v>2.28051875524028</v>
      </c>
      <c r="F60" s="117"/>
      <c r="G60" s="117"/>
      <c r="H60" s="11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2019-01-09T04:43:15Z</dcterms:modified>
  <cp:category/>
  <cp:version/>
  <cp:contentType/>
  <cp:contentStatus/>
</cp:coreProperties>
</file>