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<sst xmlns="http://schemas.openxmlformats.org/spreadsheetml/2006/main" count="76" uniqueCount="30">
  <si>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</si>
  <si>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</si>
  <si>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</si>
  <si>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</si>
  <si>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</si>
  <si>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</si>
  <si>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</si>
  <si>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</si>
  <si>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</si>
  <si>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</si>
  <si>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</si>
  <si>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</si>
  <si>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</si>
  <si>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</si>
  <si>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</si>
  <si>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</si>
  <si>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</si>
  <si>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</si>
  <si>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</si>
  <si>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</si>
  <si>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</si>
  <si>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</si>
  <si>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</si>
  <si>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</si>
  <si>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</si>
  <si>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</si>
  <si>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</si>
  <si>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</si>
  <si>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</si>
  <si>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сентябрь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</si>
</sst>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15" zoomScaleNormal="115" zoomScaleSheetLayoutView="115" zoomScalePageLayoutView="0" workbookViewId="0" topLeftCell="A1">
      <selection activeCell="F42" sqref="F4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59" t="s">
        <v>29</v>
      </c>
      <c r="B2" s="59"/>
      <c r="C2" s="59"/>
      <c r="D2" s="59"/>
      <c r="E2" s="59"/>
      <c r="F2" s="59"/>
      <c r="G2" s="59"/>
      <c r="H2" s="59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14.25" customHeight="1">
      <c r="A5" s="58" t="s">
        <v>1</v>
      </c>
      <c r="B5" s="58"/>
      <c r="C5" s="58"/>
      <c r="D5" s="58"/>
      <c r="E5" s="58"/>
      <c r="F5" s="58"/>
      <c r="G5" s="58"/>
      <c r="H5" s="5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1" t="s">
        <v>19</v>
      </c>
      <c r="B7" s="61"/>
      <c r="C7" s="61"/>
      <c r="D7" s="61"/>
      <c r="E7" s="61"/>
      <c r="F7" s="61"/>
      <c r="G7" s="61"/>
    </row>
    <row r="8" spans="1:10" ht="15" customHeight="1" thickBot="1">
      <c r="A8" s="40" t="s">
        <v>24</v>
      </c>
      <c r="B8" s="40"/>
      <c r="C8" s="40"/>
      <c r="D8" s="40"/>
      <c r="E8" s="40"/>
      <c r="F8" s="40"/>
      <c r="G8" s="40"/>
      <c r="H8" s="40"/>
      <c r="I8" s="1"/>
      <c r="J8" s="1"/>
    </row>
    <row r="9" spans="1:8" ht="15">
      <c r="A9" s="54" t="s">
        <v>2</v>
      </c>
      <c r="B9" s="55"/>
      <c r="C9" s="55"/>
      <c r="D9" s="55"/>
      <c r="E9" s="55"/>
      <c r="F9" s="55"/>
      <c r="G9" s="55"/>
      <c r="H9" s="56"/>
    </row>
    <row r="10" spans="1:8" ht="12.75" customHeight="1">
      <c r="A10" s="43" t="s">
        <v>3</v>
      </c>
      <c r="B10" s="44"/>
      <c r="C10" s="44" t="s">
        <v>4</v>
      </c>
      <c r="D10" s="45"/>
      <c r="E10" s="44" t="s">
        <v>5</v>
      </c>
      <c r="F10" s="44"/>
      <c r="G10" s="44" t="s">
        <v>6</v>
      </c>
      <c r="H10" s="57"/>
    </row>
    <row r="11" spans="1:13" ht="15.75" thickBot="1">
      <c r="A11" s="41">
        <f>$E56*1000+$E$59+E$53+$E$60*1000</f>
        <v>3579.3685853963398</v>
      </c>
      <c r="B11" s="42"/>
      <c r="C11" s="42">
        <f>$E56*1000+$E$59+F$53+$E$60*1000</f>
        <v>4234.08858539634</v>
      </c>
      <c r="D11" s="42"/>
      <c r="E11" s="42">
        <f>$E56*1000+$E$59+G$53+$E$60*1000</f>
        <v>4470.96858539634</v>
      </c>
      <c r="F11" s="42"/>
      <c r="G11" s="42">
        <f>$E56*1000+$E$59+H$53+$E$60*1000</f>
        <v>5445.49858539634</v>
      </c>
      <c r="H11" s="46"/>
      <c r="J11" s="31"/>
      <c r="K11" s="31"/>
      <c r="L11" s="31"/>
      <c r="M11" s="32"/>
    </row>
    <row r="12" spans="1:8" ht="15" customHeight="1" thickBot="1">
      <c r="A12" s="39" t="s">
        <v>7</v>
      </c>
      <c r="B12" s="39"/>
      <c r="C12" s="39"/>
      <c r="D12" s="39"/>
      <c r="E12" s="39"/>
      <c r="F12" s="39"/>
      <c r="G12" s="39"/>
      <c r="H12" s="39"/>
    </row>
    <row r="13" spans="1:8" ht="15" customHeight="1">
      <c r="A13" s="54" t="s">
        <v>2</v>
      </c>
      <c r="B13" s="55"/>
      <c r="C13" s="55"/>
      <c r="D13" s="55"/>
      <c r="E13" s="55"/>
      <c r="F13" s="55"/>
      <c r="G13" s="55"/>
      <c r="H13" s="56"/>
    </row>
    <row r="14" spans="1:8" ht="15" customHeight="1">
      <c r="A14" s="43" t="s">
        <v>3</v>
      </c>
      <c r="B14" s="44"/>
      <c r="C14" s="44" t="s">
        <v>4</v>
      </c>
      <c r="D14" s="45"/>
      <c r="E14" s="44" t="s">
        <v>5</v>
      </c>
      <c r="F14" s="44"/>
      <c r="G14" s="44" t="s">
        <v>6</v>
      </c>
      <c r="H14" s="57"/>
    </row>
    <row r="15" spans="1:8" ht="14.25" customHeight="1" thickBot="1">
      <c r="A15" s="41">
        <f>$E57*1000+$E$59+E$53+$E$60*1000</f>
        <v>3233.70858539634</v>
      </c>
      <c r="B15" s="42"/>
      <c r="C15" s="42">
        <f>$E57*1000+$E$59+F$53+$E$60*1000</f>
        <v>3888.42858539634</v>
      </c>
      <c r="D15" s="42"/>
      <c r="E15" s="42">
        <f>$E57*1000+$E$59+G$53+$E$60*1000</f>
        <v>4125.30858539634</v>
      </c>
      <c r="F15" s="42"/>
      <c r="G15" s="42">
        <f>$E57*1000+$E$59+H$53+$E$60*1000</f>
        <v>5099.83858539634</v>
      </c>
      <c r="H15" s="46"/>
    </row>
    <row r="16" spans="1:7" ht="15" customHeight="1" thickBot="1">
      <c r="A16" s="76" t="s">
        <v>8</v>
      </c>
      <c r="B16" s="76"/>
      <c r="C16" s="76"/>
      <c r="D16" s="76"/>
      <c r="E16" s="76"/>
      <c r="F16" s="76"/>
      <c r="G16" s="76"/>
    </row>
    <row r="17" spans="1:8" ht="15" customHeight="1">
      <c r="A17" s="54" t="s">
        <v>2</v>
      </c>
      <c r="B17" s="55"/>
      <c r="C17" s="55"/>
      <c r="D17" s="55"/>
      <c r="E17" s="55"/>
      <c r="F17" s="55"/>
      <c r="G17" s="55"/>
      <c r="H17" s="56"/>
    </row>
    <row r="18" spans="1:8" ht="15" customHeight="1">
      <c r="A18" s="43" t="s">
        <v>3</v>
      </c>
      <c r="B18" s="44"/>
      <c r="C18" s="44" t="s">
        <v>4</v>
      </c>
      <c r="D18" s="45"/>
      <c r="E18" s="44" t="s">
        <v>5</v>
      </c>
      <c r="F18" s="44"/>
      <c r="G18" s="44" t="s">
        <v>6</v>
      </c>
      <c r="H18" s="57"/>
    </row>
    <row r="19" spans="1:8" ht="15" customHeight="1" thickBot="1">
      <c r="A19" s="41">
        <f>$E58*1000+$E$59+E$53+$E$60*1000</f>
        <v>3251.27858539634</v>
      </c>
      <c r="B19" s="42"/>
      <c r="C19" s="42">
        <f>$E58*1000+$E$59+F$53+$E$60*1000</f>
        <v>3905.99858539634</v>
      </c>
      <c r="D19" s="42"/>
      <c r="E19" s="42">
        <f>$E58*1000+$E$59+G$53+$E$60*1000</f>
        <v>4142.87858539634</v>
      </c>
      <c r="F19" s="42"/>
      <c r="G19" s="42">
        <f>$E58*1000+$E$59+H$53+$E$60*1000</f>
        <v>5117.40858539634</v>
      </c>
      <c r="H19" s="46"/>
    </row>
    <row r="20" spans="1:8" ht="43.5" customHeight="1">
      <c r="A20" s="40" t="s">
        <v>17</v>
      </c>
      <c r="B20" s="40"/>
      <c r="C20" s="40"/>
      <c r="D20" s="40"/>
      <c r="E20" s="40"/>
      <c r="F20" s="40"/>
      <c r="G20" s="40"/>
      <c r="H20" s="40"/>
    </row>
    <row r="21" spans="1:8" ht="15.75" customHeight="1" hidden="1" thickBot="1">
      <c r="A21" s="78">
        <f>E60*1000+44.98+E59</f>
        <v>2254.10858539634</v>
      </c>
      <c r="B21" s="79"/>
      <c r="C21" s="79"/>
      <c r="D21" s="79"/>
      <c r="E21" s="79"/>
      <c r="F21" s="79"/>
      <c r="G21" s="79"/>
      <c r="H21" s="80"/>
    </row>
    <row r="22" spans="1:9" s="3" customFormat="1" ht="27.75" customHeight="1" hidden="1">
      <c r="A22" s="40" t="s">
        <v>18</v>
      </c>
      <c r="B22" s="40"/>
      <c r="C22" s="40"/>
      <c r="D22" s="40"/>
      <c r="E22" s="40"/>
      <c r="F22" s="40"/>
      <c r="G22" s="40"/>
      <c r="H22" s="40"/>
      <c r="I22" s="2"/>
    </row>
    <row r="23" spans="1:8" ht="18.75" customHeight="1" hidden="1">
      <c r="A23" s="47" t="s">
        <v>2</v>
      </c>
      <c r="B23" s="47"/>
      <c r="C23" s="47"/>
      <c r="D23" s="47"/>
      <c r="E23" s="47"/>
      <c r="F23" s="47"/>
      <c r="G23" s="47"/>
      <c r="H23" s="47"/>
    </row>
    <row r="24" spans="1:8" ht="12.75" customHeight="1" hidden="1">
      <c r="A24" s="62" t="s">
        <v>3</v>
      </c>
      <c r="B24" s="53"/>
      <c r="C24" s="52" t="s">
        <v>4</v>
      </c>
      <c r="D24" s="77"/>
      <c r="E24" s="52" t="s">
        <v>5</v>
      </c>
      <c r="F24" s="53"/>
      <c r="G24" s="52" t="s">
        <v>6</v>
      </c>
      <c r="H24" s="53"/>
    </row>
    <row r="25" spans="1:8" ht="15.75" hidden="1" thickBot="1">
      <c r="A25" s="48">
        <f>$E$59+E$53+$E$60*1000</f>
        <v>3087.22858539634</v>
      </c>
      <c r="B25" s="49"/>
      <c r="C25" s="50">
        <f>$E$59+F$53+$E$60*1000</f>
        <v>3741.9485853963397</v>
      </c>
      <c r="D25" s="51"/>
      <c r="E25" s="49">
        <f>$E$59+G$53+$E$60*1000</f>
        <v>3978.82858539634</v>
      </c>
      <c r="F25" s="49"/>
      <c r="G25" s="49">
        <f>+$E$59+H$53+$E$60*1000</f>
        <v>4953.35858539634</v>
      </c>
      <c r="H25" s="4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0" t="s">
        <v>9</v>
      </c>
      <c r="B27" s="60"/>
      <c r="C27" s="60"/>
      <c r="D27" s="60"/>
      <c r="E27" s="60"/>
      <c r="F27" s="60"/>
      <c r="G27" s="60"/>
      <c r="H27" s="28"/>
    </row>
    <row r="28" spans="1:7" ht="18" customHeight="1">
      <c r="A28" s="58" t="s">
        <v>10</v>
      </c>
      <c r="B28" s="58"/>
      <c r="C28" s="58"/>
      <c r="D28" s="58"/>
      <c r="E28" s="58"/>
      <c r="F28" s="58"/>
      <c r="G28" s="5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1" t="s">
        <v>20</v>
      </c>
      <c r="B30" s="61"/>
      <c r="C30" s="61"/>
      <c r="D30" s="61"/>
      <c r="E30" s="61"/>
      <c r="F30" s="61"/>
      <c r="G30" s="61"/>
    </row>
    <row r="31" spans="1:10" ht="15" customHeight="1" thickBot="1">
      <c r="A31" s="66" t="s">
        <v>24</v>
      </c>
      <c r="B31" s="66"/>
      <c r="C31" s="66"/>
      <c r="D31" s="66"/>
      <c r="E31" s="66"/>
      <c r="F31" s="66"/>
      <c r="G31" s="66"/>
      <c r="H31" s="1"/>
      <c r="I31" s="1"/>
      <c r="J31" s="1"/>
    </row>
    <row r="32" spans="1:8" ht="15">
      <c r="A32" s="70" t="s">
        <v>11</v>
      </c>
      <c r="B32" s="71"/>
      <c r="C32" s="71"/>
      <c r="D32" s="72"/>
      <c r="E32" s="67" t="s">
        <v>2</v>
      </c>
      <c r="F32" s="68"/>
      <c r="G32" s="68"/>
      <c r="H32" s="69"/>
    </row>
    <row r="33" spans="1:9" ht="15">
      <c r="A33" s="73"/>
      <c r="B33" s="74"/>
      <c r="C33" s="74"/>
      <c r="D33" s="75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2249.3410000000003</v>
      </c>
      <c r="F34" s="29">
        <f t="shared" si="0"/>
        <v>2904.061</v>
      </c>
      <c r="G34" s="29">
        <f t="shared" si="0"/>
        <v>3140.9410000000003</v>
      </c>
      <c r="H34" s="36">
        <f t="shared" si="0"/>
        <v>4115.471</v>
      </c>
      <c r="I34" s="35">
        <v>876.19</v>
      </c>
    </row>
    <row r="35" spans="1:9" ht="15">
      <c r="A35" s="63" t="s">
        <v>13</v>
      </c>
      <c r="B35" s="64"/>
      <c r="C35" s="64"/>
      <c r="D35" s="65"/>
      <c r="E35" s="29">
        <f t="shared" si="0"/>
        <v>3374.571</v>
      </c>
      <c r="F35" s="29">
        <f t="shared" si="0"/>
        <v>4029.291</v>
      </c>
      <c r="G35" s="29">
        <f t="shared" si="0"/>
        <v>4266.171</v>
      </c>
      <c r="H35" s="36">
        <f t="shared" si="0"/>
        <v>5240.701</v>
      </c>
      <c r="I35" s="35">
        <v>2001.42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5135.911</v>
      </c>
      <c r="F36" s="30">
        <f t="shared" si="0"/>
        <v>5790.631</v>
      </c>
      <c r="G36" s="30">
        <f t="shared" si="0"/>
        <v>6027.511</v>
      </c>
      <c r="H36" s="37">
        <f t="shared" si="0"/>
        <v>7002.041</v>
      </c>
      <c r="I36" s="35">
        <v>3762.76</v>
      </c>
    </row>
    <row r="37" spans="1:9" ht="15" customHeight="1" thickBot="1">
      <c r="A37" s="90" t="s">
        <v>7</v>
      </c>
      <c r="B37" s="90"/>
      <c r="C37" s="90"/>
      <c r="D37" s="90"/>
      <c r="E37" s="90"/>
      <c r="F37" s="66"/>
      <c r="G37" s="66"/>
      <c r="I37" s="34"/>
    </row>
    <row r="38" spans="1:8" ht="15">
      <c r="A38" s="70" t="s">
        <v>11</v>
      </c>
      <c r="B38" s="71"/>
      <c r="C38" s="71"/>
      <c r="D38" s="72"/>
      <c r="E38" s="67" t="s">
        <v>2</v>
      </c>
      <c r="F38" s="68"/>
      <c r="G38" s="68"/>
      <c r="H38" s="69"/>
    </row>
    <row r="39" spans="1:8" ht="15">
      <c r="A39" s="73"/>
      <c r="B39" s="74"/>
      <c r="C39" s="74"/>
      <c r="D39" s="75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1903.681</v>
      </c>
      <c r="F40" s="29">
        <f t="shared" si="1"/>
        <v>2558.401</v>
      </c>
      <c r="G40" s="29">
        <f t="shared" si="1"/>
        <v>2795.281</v>
      </c>
      <c r="H40" s="36">
        <f t="shared" si="1"/>
        <v>3769.811</v>
      </c>
    </row>
    <row r="41" spans="1:8" ht="15">
      <c r="A41" s="63" t="s">
        <v>13</v>
      </c>
      <c r="B41" s="64"/>
      <c r="C41" s="64"/>
      <c r="D41" s="65"/>
      <c r="E41" s="29">
        <f t="shared" si="1"/>
        <v>3028.911</v>
      </c>
      <c r="F41" s="29">
        <f t="shared" si="1"/>
        <v>3683.6310000000003</v>
      </c>
      <c r="G41" s="29">
        <f t="shared" si="1"/>
        <v>3920.5110000000004</v>
      </c>
      <c r="H41" s="36">
        <f t="shared" si="1"/>
        <v>4895.041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4790.251</v>
      </c>
      <c r="F42" s="30">
        <f t="shared" si="1"/>
        <v>5444.9710000000005</v>
      </c>
      <c r="G42" s="30">
        <f t="shared" si="1"/>
        <v>5681.851000000001</v>
      </c>
      <c r="H42" s="37">
        <f t="shared" si="1"/>
        <v>6656.381</v>
      </c>
    </row>
    <row r="43" spans="1:7" ht="15" customHeight="1" thickBot="1">
      <c r="A43" s="90" t="s">
        <v>8</v>
      </c>
      <c r="B43" s="90"/>
      <c r="C43" s="90"/>
      <c r="D43" s="90"/>
      <c r="E43" s="90"/>
      <c r="F43" s="66"/>
      <c r="G43" s="66"/>
    </row>
    <row r="44" spans="1:8" ht="15">
      <c r="A44" s="91" t="s">
        <v>11</v>
      </c>
      <c r="B44" s="92"/>
      <c r="C44" s="92"/>
      <c r="D44" s="93"/>
      <c r="E44" s="67" t="s">
        <v>2</v>
      </c>
      <c r="F44" s="68"/>
      <c r="G44" s="68"/>
      <c r="H44" s="69"/>
    </row>
    <row r="45" spans="1:8" ht="15">
      <c r="A45" s="94"/>
      <c r="B45" s="95"/>
      <c r="C45" s="95"/>
      <c r="D45" s="96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1921.2510000000002</v>
      </c>
      <c r="F46" s="29">
        <f t="shared" si="2"/>
        <v>2575.971</v>
      </c>
      <c r="G46" s="29">
        <f t="shared" si="2"/>
        <v>2812.851</v>
      </c>
      <c r="H46" s="36">
        <f t="shared" si="2"/>
        <v>3787.381</v>
      </c>
    </row>
    <row r="47" spans="1:8" ht="15">
      <c r="A47" s="63" t="s">
        <v>13</v>
      </c>
      <c r="B47" s="64"/>
      <c r="C47" s="64"/>
      <c r="D47" s="65"/>
      <c r="E47" s="29">
        <f t="shared" si="2"/>
        <v>3046.481</v>
      </c>
      <c r="F47" s="29">
        <f t="shared" si="2"/>
        <v>3701.201</v>
      </c>
      <c r="G47" s="29">
        <f t="shared" si="2"/>
        <v>3938.081</v>
      </c>
      <c r="H47" s="36">
        <f t="shared" si="2"/>
        <v>4912.611</v>
      </c>
    </row>
    <row r="48" spans="1:8" ht="15.75" thickBot="1">
      <c r="A48" s="84" t="s">
        <v>12</v>
      </c>
      <c r="B48" s="85"/>
      <c r="C48" s="85"/>
      <c r="D48" s="86"/>
      <c r="E48" s="30">
        <f t="shared" si="2"/>
        <v>4807.821</v>
      </c>
      <c r="F48" s="30">
        <f t="shared" si="2"/>
        <v>5462.541</v>
      </c>
      <c r="G48" s="30">
        <f t="shared" si="2"/>
        <v>5699.421</v>
      </c>
      <c r="H48" s="37">
        <f t="shared" si="2"/>
        <v>6673.951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3" t="s">
        <v>16</v>
      </c>
      <c r="B51" s="104"/>
      <c r="C51" s="104"/>
      <c r="D51" s="105"/>
      <c r="E51" s="112" t="s">
        <v>2</v>
      </c>
      <c r="F51" s="112"/>
      <c r="G51" s="112"/>
      <c r="H51" s="113"/>
    </row>
    <row r="52" spans="1:8" s="12" customFormat="1" ht="14.25" customHeight="1" thickBot="1">
      <c r="A52" s="106"/>
      <c r="B52" s="107"/>
      <c r="C52" s="107"/>
      <c r="D52" s="108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7" t="s">
        <v>21</v>
      </c>
      <c r="B53" s="98"/>
      <c r="C53" s="98"/>
      <c r="D53" s="99"/>
      <c r="E53" s="16">
        <v>878.1</v>
      </c>
      <c r="F53" s="17">
        <v>1532.82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81" t="s">
        <v>22</v>
      </c>
      <c r="B54" s="82"/>
      <c r="C54" s="82"/>
      <c r="D54" s="83"/>
      <c r="E54" s="25">
        <v>76.07</v>
      </c>
      <c r="F54" s="26">
        <v>182.18</v>
      </c>
      <c r="G54" s="26">
        <v>297.41</v>
      </c>
      <c r="H54" s="27">
        <v>603.09</v>
      </c>
    </row>
    <row r="55" spans="1:8" s="12" customFormat="1" ht="15.75" customHeight="1">
      <c r="A55" s="81" t="s">
        <v>15</v>
      </c>
      <c r="B55" s="82"/>
      <c r="C55" s="82"/>
      <c r="D55" s="83"/>
      <c r="E55" s="21">
        <v>526761.29</v>
      </c>
      <c r="F55" s="22">
        <v>758626.24</v>
      </c>
      <c r="G55" s="22">
        <v>927744</v>
      </c>
      <c r="H55" s="23">
        <v>1223809.31</v>
      </c>
    </row>
    <row r="56" spans="1:10" s="12" customFormat="1" ht="27" customHeight="1">
      <c r="A56" s="81" t="s">
        <v>28</v>
      </c>
      <c r="B56" s="82"/>
      <c r="C56" s="82"/>
      <c r="D56" s="83"/>
      <c r="E56" s="87">
        <v>0.49214</v>
      </c>
      <c r="F56" s="88"/>
      <c r="G56" s="88"/>
      <c r="H56" s="89"/>
      <c r="J56" s="38"/>
    </row>
    <row r="57" spans="1:10" s="12" customFormat="1" ht="26.25" customHeight="1">
      <c r="A57" s="81" t="s">
        <v>27</v>
      </c>
      <c r="B57" s="82"/>
      <c r="C57" s="82"/>
      <c r="D57" s="83"/>
      <c r="E57" s="87">
        <v>0.14648</v>
      </c>
      <c r="F57" s="88"/>
      <c r="G57" s="88"/>
      <c r="H57" s="89"/>
      <c r="J57" s="38"/>
    </row>
    <row r="58" spans="1:10" s="12" customFormat="1" ht="28.5" customHeight="1">
      <c r="A58" s="81" t="s">
        <v>26</v>
      </c>
      <c r="B58" s="82"/>
      <c r="C58" s="82"/>
      <c r="D58" s="83"/>
      <c r="E58" s="87">
        <v>0.16405</v>
      </c>
      <c r="F58" s="88"/>
      <c r="G58" s="88"/>
      <c r="H58" s="89"/>
      <c r="J58" s="38"/>
    </row>
    <row r="59" spans="1:8" ht="15" customHeight="1">
      <c r="A59" s="81" t="s">
        <v>23</v>
      </c>
      <c r="B59" s="82"/>
      <c r="C59" s="82"/>
      <c r="D59" s="83"/>
      <c r="E59" s="109">
        <v>2.911</v>
      </c>
      <c r="F59" s="110"/>
      <c r="G59" s="110"/>
      <c r="H59" s="111"/>
    </row>
    <row r="60" spans="1:8" ht="13.5" thickBot="1">
      <c r="A60" s="100" t="s">
        <v>25</v>
      </c>
      <c r="B60" s="101"/>
      <c r="C60" s="101"/>
      <c r="D60" s="102"/>
      <c r="E60" s="114">
        <v>2.20621758539634</v>
      </c>
      <c r="F60" s="115"/>
      <c r="G60" s="115"/>
      <c r="H60" s="116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2019-09-03T02:46:52Z</dcterms:modified>
  <cp:category/>
  <cp:version/>
  <cp:contentType/>
  <cp:contentStatus/>
</cp:coreProperties>
</file>