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 refMode="R1C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<sst xmlns="http://schemas.openxmlformats.org/spreadsheetml/2006/main" count="94" uniqueCount="33">
  <si>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</si>
  <si>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</si>
  <si>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</si>
  <si>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</si>
  <si>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</si>
  <si>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</si>
  <si>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</si>
  <si>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</si>
  <si>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</si>
  <si>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</si>
  <si>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</si>
  <si>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</si>
  <si>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</si>
  <si>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</si>
  <si>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</si>
  <si>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</si>
  <si>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</si>
  <si>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</si>
  <si>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</si>
  <si>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</si>
  <si>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</si>
  <si>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</si>
  <si>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</si>
  <si>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</si>
  <si>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</si>
  <si>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</si>
  <si>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</si>
  <si>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</si>
  <si>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</si>
  <si>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</si>
  <si>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</si>
  <si>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</si>
  <si>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декабрь 2017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</si>
</sst>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26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2980.637777877798</v>
      </c>
      <c r="B11" s="42"/>
      <c r="C11" s="35">
        <f>$E66*$E$70*$E$72*1000+$E$71+F$63+$E$72*1000</f>
        <v>3639.9477778777978</v>
      </c>
      <c r="D11" s="49"/>
      <c r="E11" s="42">
        <f>$E66*$E$70*$E$72*1000+$E$71+G$63+$E$72*1000</f>
        <v>3884.407777877798</v>
      </c>
      <c r="F11" s="42"/>
      <c r="G11" s="35">
        <f>$E66*$E$70*$E$72*1000+$E$71+H$63+$E$72*1000</f>
        <v>4886.057777877798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2978.019996023161</v>
      </c>
      <c r="B15" s="42"/>
      <c r="C15" s="35">
        <f>$E67*$E$70*$E$72*1000+$E$71+F$63+$E$72*1000</f>
        <v>3637.329996023161</v>
      </c>
      <c r="D15" s="49"/>
      <c r="E15" s="42">
        <f>$E67*$E$70*$E$72*1000+$E$71+G$63+$E$72*1000</f>
        <v>3881.789996023161</v>
      </c>
      <c r="F15" s="42"/>
      <c r="G15" s="42">
        <f>$E67*$E$70*$E$72*1000+$E$71+H$63+$E$72*1000</f>
        <v>4883.439996023161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2962.5529609806244</v>
      </c>
      <c r="B19" s="42"/>
      <c r="C19" s="35">
        <f>$E68*$E$70*$E$72*1000+$E$71+F$63+$E$72*1000</f>
        <v>3621.862960980625</v>
      </c>
      <c r="D19" s="49"/>
      <c r="E19" s="42">
        <f>$E68*$E$70*$E$72*1000+$E$71+G$63+$E$72*1000</f>
        <v>3866.322960980625</v>
      </c>
      <c r="F19" s="42"/>
      <c r="G19" s="42">
        <f>$E68*$E$70*$E$72*1000+$E$71+H$63+$E$72*1000</f>
        <v>4867.9729609806245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2950.0539743789086</v>
      </c>
      <c r="B23" s="42"/>
      <c r="C23" s="35">
        <f>$E69*$E$70*$E$72*1000+$E$71+F$63+$E$72*1000</f>
        <v>3609.3639743789086</v>
      </c>
      <c r="D23" s="49"/>
      <c r="E23" s="42">
        <f>$E69*$E$70*$E$72*1000+$E$71+G$63+$E$72*1000</f>
        <v>3853.8239743789086</v>
      </c>
      <c r="F23" s="42"/>
      <c r="G23" s="42">
        <f>$E69*$E$70*$E$72*1000+$E$71+H$63+$E$72*1000</f>
        <v>4855.473974378909</v>
      </c>
      <c r="H23" s="43"/>
    </row>
    <row r="24" spans="1:8" ht="43.5" customHeight="1">
      <c r="A24" s="55" t="s">
        <v>24</v>
      </c>
      <c r="B24" s="55"/>
      <c r="C24" s="55"/>
      <c r="D24" s="55"/>
      <c r="E24" s="55"/>
      <c r="F24" s="55"/>
      <c r="G24" s="55"/>
      <c r="H24" s="55"/>
    </row>
    <row r="25" spans="1:8" ht="15.75" customHeight="1" hidden="1" thickBot="1">
      <c r="A25" s="56">
        <f>E72*1000+44.98+E71</f>
        <v>2096.3546092618903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25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2935.67460926189</v>
      </c>
      <c r="B29" s="53"/>
      <c r="C29" s="67">
        <f>$E$71+F$63+$E$72*1000</f>
        <v>3594.98460926189</v>
      </c>
      <c r="D29" s="68"/>
      <c r="E29" s="53">
        <f>$E$71+G$63+$E$72*1000</f>
        <v>3839.44460926189</v>
      </c>
      <c r="F29" s="53"/>
      <c r="G29" s="53">
        <f>+$E$71+H$63+$E$72*1000</f>
        <v>4841.094609261891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27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0" t="s">
        <v>16</v>
      </c>
      <c r="B38" s="71"/>
      <c r="C38" s="71"/>
      <c r="D38" s="72"/>
      <c r="E38" s="29">
        <f>$E66*$E$70*$I$38+$E$71+E$63+$I$38</f>
        <v>1679.78346393</v>
      </c>
      <c r="F38" s="29">
        <f>$E66*$E$70*$I$38+$E$71+F$63+$I$38</f>
        <v>2339.09346393</v>
      </c>
      <c r="G38" s="29">
        <f>$E66*$E$70*$I$38+$E$71+G$63+$I$38</f>
        <v>2583.55346393</v>
      </c>
      <c r="H38" s="29">
        <f>$E66*$E$70*$I$38+$E$71+H$63+$I$38</f>
        <v>3585.2034639299995</v>
      </c>
      <c r="I38" s="33">
        <v>775.43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2967.40233362</v>
      </c>
      <c r="F39" s="29">
        <f>$E67*$E$70*$I$39+$E$71+F$63+$I$39</f>
        <v>3626.71233362</v>
      </c>
      <c r="G39" s="29">
        <f>$E67*$E$70*$I$39+$E$71+G$63+$I$39</f>
        <v>3871.1723336200002</v>
      </c>
      <c r="H39" s="29">
        <f>$E67*$E$70*$I$39+$E$71+H$63+$I$39</f>
        <v>4872.82233362</v>
      </c>
      <c r="I39" s="34">
        <v>2037.94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4855.79166132</v>
      </c>
      <c r="F40" s="29">
        <f>$E68*$E$70*$I$40+$E$71+F$63+$I$40</f>
        <v>5515.10166132</v>
      </c>
      <c r="G40" s="29">
        <f>$E68*$E$70*$I$40+$E$71+G$63+$I$40</f>
        <v>5759.56166132</v>
      </c>
      <c r="H40" s="30">
        <f>$E68*$E$70*$I$40+$E$71+H$63+$I$40</f>
        <v>6761.21166132</v>
      </c>
      <c r="I40" s="34">
        <v>3917.06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1678.7924643899999</v>
      </c>
      <c r="F44" s="29">
        <f>$E67*$E$70*$I$38+$E$71+F$63+$I$38</f>
        <v>2338.10246439</v>
      </c>
      <c r="G44" s="29">
        <f>$E67*$E$70*$I$38+$E$71+G$63+$I$38</f>
        <v>2582.56246439</v>
      </c>
      <c r="H44" s="29">
        <f>$E67*$E$70*$I$38+$E$71+H$63+$I$38</f>
        <v>3584.2124643899997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2967.40233362</v>
      </c>
      <c r="F45" s="29">
        <f>$E67*$E$70*$I$39+$E$71+F$63+$I$39</f>
        <v>3626.71233362</v>
      </c>
      <c r="G45" s="29">
        <f>$E67*$E$70*$I$39+$E$71+G$63+$I$39</f>
        <v>3871.1723336200002</v>
      </c>
      <c r="H45" s="29">
        <f>$E67*$E$70*$I$39+$E$71+H$63+$I$39</f>
        <v>4872.82233362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4885.36938138</v>
      </c>
      <c r="F46" s="29">
        <f>$E67*$E$70*$I$40+$E$71+F$63+$I$40</f>
        <v>5544.6793813799995</v>
      </c>
      <c r="G46" s="29">
        <f>$E67*$E$70*$I$40+$E$71+G$63+$I$40</f>
        <v>5789.13938138</v>
      </c>
      <c r="H46" s="30">
        <f>$E67*$E$70*$I$40+$E$71+H$63+$I$40</f>
        <v>6790.78938138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1672.93719246</v>
      </c>
      <c r="F50" s="29">
        <f>$E68*$E$70*$I$38+$E$71+F$63+$I$38</f>
        <v>2332.24719246</v>
      </c>
      <c r="G50" s="29">
        <f>$E68*$E$70*$I$38+$E$71+G$63+$I$38</f>
        <v>2576.70719246</v>
      </c>
      <c r="H50" s="29">
        <f>$E68*$E$70*$I$38+$E$71+H$63+$I$38</f>
        <v>3578.3571924599996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2952.01384868</v>
      </c>
      <c r="F51" s="29">
        <f>$E68*$E$70*$I$39+$E$71+F$63+$I$39</f>
        <v>3611.32384868</v>
      </c>
      <c r="G51" s="29">
        <f>$E68*$E$70*$I$39+$E$71+G$63+$I$39</f>
        <v>3855.78384868</v>
      </c>
      <c r="H51" s="29">
        <f>$E68*$E$70*$I$39+$E$71+H$63+$I$39</f>
        <v>4857.43384868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4855.79166132</v>
      </c>
      <c r="F52" s="29">
        <f>$E68*$E$70*$I$40+$E$71+F$63+$I$40</f>
        <v>5515.10166132</v>
      </c>
      <c r="G52" s="29">
        <f>$E68*$E$70*$I$40+$E$71+G$63+$I$40</f>
        <v>5759.56166132</v>
      </c>
      <c r="H52" s="30">
        <f>$E68*$E$70*$I$40+$E$71+H$63+$I$40</f>
        <v>6761.21166132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1668.2055185999998</v>
      </c>
      <c r="F56" s="29">
        <f>$E69*$E$70*$I$38+$E$71+F$63+$I$38</f>
        <v>2327.5155185999997</v>
      </c>
      <c r="G56" s="29">
        <f>$E69*$E$70*$I$38+$E$71+G$63+$I$38</f>
        <v>2571.9755185999998</v>
      </c>
      <c r="H56" s="29">
        <f>$E69*$E$70*$I$38+$E$71+H$63+$I$38</f>
        <v>3573.6255186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2939.5783388</v>
      </c>
      <c r="F57" s="29">
        <f>$E69*$E$70*$I$39+$E$71+F$63+$I$39</f>
        <v>3598.8883388</v>
      </c>
      <c r="G57" s="29">
        <f>$E69*$E$70*$I$39+$E$71+G$63+$I$39</f>
        <v>3843.3483388</v>
      </c>
      <c r="H57" s="29">
        <f>$E69*$E$70*$I$39+$E$71+H$63+$I$39</f>
        <v>4844.9983388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4831.8897612</v>
      </c>
      <c r="F58" s="30">
        <f>$E69*$E$70*$I$40+$E$71+F$63+$I$40</f>
        <v>5491.1997612</v>
      </c>
      <c r="G58" s="30">
        <f>$E69*$E$70*$I$40+$E$71+G$63+$I$40</f>
        <v>5735.6597612</v>
      </c>
      <c r="H58" s="30">
        <f>$E69*$E$70*$I$40+$E$71+H$63+$I$40</f>
        <v>6737.3097612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23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28</v>
      </c>
      <c r="B63" s="92"/>
      <c r="C63" s="92"/>
      <c r="D63" s="93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85" t="s">
        <v>29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22</v>
      </c>
      <c r="B65" s="86"/>
      <c r="C65" s="86"/>
      <c r="D65" s="87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85" t="s">
        <v>17</v>
      </c>
      <c r="B66" s="86"/>
      <c r="C66" s="86"/>
      <c r="D66" s="87"/>
      <c r="E66" s="96">
        <v>0.2439</v>
      </c>
      <c r="F66" s="97"/>
      <c r="G66" s="97"/>
      <c r="H66" s="98"/>
    </row>
    <row r="67" spans="1:8" s="12" customFormat="1" ht="24" customHeight="1">
      <c r="A67" s="85" t="s">
        <v>18</v>
      </c>
      <c r="B67" s="86"/>
      <c r="C67" s="86"/>
      <c r="D67" s="87"/>
      <c r="E67" s="96">
        <v>0.2297</v>
      </c>
      <c r="F67" s="97"/>
      <c r="G67" s="97"/>
      <c r="H67" s="98"/>
    </row>
    <row r="68" spans="1:8" s="12" customFormat="1" ht="26.25" customHeight="1">
      <c r="A68" s="85" t="s">
        <v>19</v>
      </c>
      <c r="B68" s="86"/>
      <c r="C68" s="86"/>
      <c r="D68" s="87"/>
      <c r="E68" s="96">
        <v>0.1458</v>
      </c>
      <c r="F68" s="97"/>
      <c r="G68" s="97"/>
      <c r="H68" s="98"/>
    </row>
    <row r="69" spans="1:8" s="12" customFormat="1" ht="15.75" customHeight="1">
      <c r="A69" s="85" t="s">
        <v>20</v>
      </c>
      <c r="B69" s="86"/>
      <c r="C69" s="86"/>
      <c r="D69" s="87"/>
      <c r="E69" s="96">
        <v>0.078</v>
      </c>
      <c r="F69" s="97"/>
      <c r="G69" s="97"/>
      <c r="H69" s="98"/>
    </row>
    <row r="70" spans="1:8" s="12" customFormat="1" ht="15" customHeight="1">
      <c r="A70" s="85" t="s">
        <v>21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30</v>
      </c>
      <c r="B71" s="86"/>
      <c r="C71" s="86"/>
      <c r="D71" s="87"/>
      <c r="E71" s="108">
        <v>3.032</v>
      </c>
      <c r="F71" s="109"/>
      <c r="G71" s="109"/>
      <c r="H71" s="110"/>
    </row>
    <row r="72" spans="1:8" ht="13.5" thickBot="1">
      <c r="A72" s="99" t="s">
        <v>31</v>
      </c>
      <c r="B72" s="100"/>
      <c r="C72" s="100"/>
      <c r="D72" s="101"/>
      <c r="E72" s="88">
        <v>2.04834260926189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2017-12-04T08:30:32Z</dcterms:modified>
  <cp:category/>
  <cp:version/>
  <cp:contentType/>
  <cp:contentStatus/>
</cp:coreProperties>
</file>