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<sst xmlns="http://schemas.openxmlformats.org/spreadsheetml/2006/main" count="76" uniqueCount="30">
  <si>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</si>
  <si>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</si>
  <si>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</si>
  <si>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</si>
  <si>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</si>
  <si>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</si>
  <si>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</si>
  <si>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</si>
  <si>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</si>
  <si>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</si>
  <si>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</si>
  <si>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</si>
  <si>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</si>
  <si>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</si>
  <si>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</si>
  <si>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</si>
  <si>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</si>
  <si>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</si>
  <si>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</si>
  <si>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</si>
  <si>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</si>
  <si>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</si>
  <si>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</si>
  <si>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</si>
  <si>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</si>
  <si>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</si>
  <si>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</si>
  <si>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</si>
  <si>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</si>
  <si>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ноябрь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</si>
</sst>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61" sqref="E6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4612.26780728</v>
      </c>
      <c r="B11" s="75"/>
      <c r="C11" s="75">
        <f>$E56*1000+$E$59+F$53+$E$60*1000</f>
        <v>5342.92780728</v>
      </c>
      <c r="D11" s="75"/>
      <c r="E11" s="75">
        <f>$E56*1000+$E$59+G$53+$E$60*1000</f>
        <v>5607.2878072799995</v>
      </c>
      <c r="F11" s="75"/>
      <c r="G11" s="75">
        <f>$E56*1000+$E$59+H$53+$E$60*1000</f>
        <v>6694.85780728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4420.13780728</v>
      </c>
      <c r="B15" s="75"/>
      <c r="C15" s="75">
        <f>$E57*1000+$E$59+F$53+$E$60*1000</f>
        <v>5150.79780728</v>
      </c>
      <c r="D15" s="75"/>
      <c r="E15" s="75">
        <f>$E57*1000+$E$59+G$53+$E$60*1000</f>
        <v>5415.15780728</v>
      </c>
      <c r="F15" s="75"/>
      <c r="G15" s="75">
        <f>$E57*1000+$E$59+H$53+$E$60*1000</f>
        <v>6502.72780728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4196.35780728</v>
      </c>
      <c r="B19" s="75"/>
      <c r="C19" s="75">
        <f>$E58*1000+$E$59+F$53+$E$60*1000</f>
        <v>4927.01780728</v>
      </c>
      <c r="D19" s="75"/>
      <c r="E19" s="75">
        <f>$E58*1000+$E$59+G$53+$E$60*1000</f>
        <v>5191.37780728</v>
      </c>
      <c r="F19" s="75"/>
      <c r="G19" s="75">
        <f>$E58*1000+$E$59+H$53+$E$60*1000</f>
        <v>6278.947807279999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3008.45780728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3988.4078072800003</v>
      </c>
      <c r="B25" s="110"/>
      <c r="C25" s="116">
        <f>$E$59+F$53+$E$60*1000</f>
        <v>4719.06780728</v>
      </c>
      <c r="D25" s="117"/>
      <c r="E25" s="110">
        <f>$E$59+G$53+$E$60*1000</f>
        <v>4983.42780728</v>
      </c>
      <c r="F25" s="110"/>
      <c r="G25" s="110">
        <f>+$E$59+H$53+$E$60*1000</f>
        <v>6070.99780728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2796.5209999999997</v>
      </c>
      <c r="F34" s="29">
        <f t="shared" si="0"/>
        <v>3527.1809999999996</v>
      </c>
      <c r="G34" s="29">
        <f t="shared" si="0"/>
        <v>3791.541</v>
      </c>
      <c r="H34" s="36">
        <f>$E$56*1000+$E$59+H$53+$I34</f>
        <v>4879.111</v>
      </c>
      <c r="I34" s="35">
        <v>1187.45</v>
      </c>
    </row>
    <row r="35" spans="1:9" ht="15">
      <c r="A35" s="64" t="s">
        <v>13</v>
      </c>
      <c r="B35" s="65"/>
      <c r="C35" s="65"/>
      <c r="D35" s="66"/>
      <c r="E35" s="29">
        <f t="shared" si="0"/>
        <v>4381.040999999999</v>
      </c>
      <c r="F35" s="29">
        <f t="shared" si="0"/>
        <v>5111.700999999999</v>
      </c>
      <c r="G35" s="29">
        <f t="shared" si="0"/>
        <v>5376.061</v>
      </c>
      <c r="H35" s="36">
        <f t="shared" si="0"/>
        <v>6463.630999999999</v>
      </c>
      <c r="I35" s="35">
        <v>2771.97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8116.201</v>
      </c>
      <c r="F36" s="30">
        <f t="shared" si="0"/>
        <v>8846.861</v>
      </c>
      <c r="G36" s="30">
        <f t="shared" si="0"/>
        <v>9111.221</v>
      </c>
      <c r="H36" s="37">
        <f t="shared" si="0"/>
        <v>10198.791000000001</v>
      </c>
      <c r="I36" s="35">
        <v>6507.13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2604.391</v>
      </c>
      <c r="F40" s="29">
        <f t="shared" si="1"/>
        <v>3335.0510000000004</v>
      </c>
      <c r="G40" s="29">
        <f t="shared" si="1"/>
        <v>3599.411</v>
      </c>
      <c r="H40" s="36">
        <f t="shared" si="1"/>
        <v>4686.981</v>
      </c>
    </row>
    <row r="41" spans="1:8" ht="15">
      <c r="A41" s="64" t="s">
        <v>13</v>
      </c>
      <c r="B41" s="65"/>
      <c r="C41" s="65"/>
      <c r="D41" s="66"/>
      <c r="E41" s="29">
        <f t="shared" si="1"/>
        <v>4188.911</v>
      </c>
      <c r="F41" s="29">
        <f t="shared" si="1"/>
        <v>4919.571</v>
      </c>
      <c r="G41" s="29">
        <f t="shared" si="1"/>
        <v>5183.9310000000005</v>
      </c>
      <c r="H41" s="36">
        <f t="shared" si="1"/>
        <v>6271.501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7924.071</v>
      </c>
      <c r="F42" s="30">
        <f t="shared" si="1"/>
        <v>8654.731</v>
      </c>
      <c r="G42" s="30">
        <f t="shared" si="1"/>
        <v>8919.091</v>
      </c>
      <c r="H42" s="37">
        <f t="shared" si="1"/>
        <v>10006.661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2380.611</v>
      </c>
      <c r="F46" s="29">
        <f t="shared" si="2"/>
        <v>3111.2709999999997</v>
      </c>
      <c r="G46" s="29">
        <f t="shared" si="2"/>
        <v>3375.6310000000003</v>
      </c>
      <c r="H46" s="36">
        <f t="shared" si="2"/>
        <v>4463.201</v>
      </c>
    </row>
    <row r="47" spans="1:8" ht="15">
      <c r="A47" s="64" t="s">
        <v>13</v>
      </c>
      <c r="B47" s="65"/>
      <c r="C47" s="65"/>
      <c r="D47" s="66"/>
      <c r="E47" s="29">
        <f t="shared" si="2"/>
        <v>3965.131</v>
      </c>
      <c r="F47" s="29">
        <f t="shared" si="2"/>
        <v>4695.790999999999</v>
      </c>
      <c r="G47" s="29">
        <f t="shared" si="2"/>
        <v>4960.151</v>
      </c>
      <c r="H47" s="36">
        <f t="shared" si="2"/>
        <v>6047.721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7700.291</v>
      </c>
      <c r="F48" s="30">
        <f t="shared" si="2"/>
        <v>8430.951000000001</v>
      </c>
      <c r="G48" s="30">
        <f t="shared" si="2"/>
        <v>8695.311</v>
      </c>
      <c r="H48" s="37">
        <f t="shared" si="2"/>
        <v>9782.881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979.95</v>
      </c>
      <c r="F53" s="17">
        <v>1710.61</v>
      </c>
      <c r="G53" s="17">
        <v>1974.97</v>
      </c>
      <c r="H53" s="18">
        <v>3062.54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82.51</v>
      </c>
      <c r="F54" s="26">
        <v>212.48</v>
      </c>
      <c r="G54" s="26">
        <v>345.45</v>
      </c>
      <c r="H54" s="27">
        <v>704.89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559530.43</v>
      </c>
      <c r="F55" s="22">
        <v>806608.95</v>
      </c>
      <c r="G55" s="22">
        <v>977647.85</v>
      </c>
      <c r="H55" s="23">
        <v>1292857.75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0.62386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0.43173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0.20795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1.509+0.393+3.359</f>
        <v>5.261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3.00319680728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2022-11-09T06:18:55Z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