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130" windowHeight="1200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<sst xmlns="http://schemas.openxmlformats.org/spreadsheetml/2006/main" count="76" uniqueCount="30">
  <si>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</si>
  <si>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</si>
  <si>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</si>
  <si>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</si>
  <si>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</si>
  <si>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</si>
  <si>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</si>
  <si>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</si>
  <si>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</si>
  <si>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</si>
  <si>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</si>
  <si>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</si>
  <si>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</si>
  <si>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</si>
  <si>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</si>
  <si>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</si>
  <si>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</si>
  <si>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</si>
  <si>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</si>
  <si>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</si>
  <si>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</si>
  <si>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</si>
  <si>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</si>
  <si>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</si>
  <si>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</si>
  <si>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</si>
  <si>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</si>
  <si>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</si>
  <si>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</si>
  <si>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май 2019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</si>
</sst>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Alignment="1">
      <alignment horizontal="center" vertical="top" wrapText="1"/>
      <protection/>
    </xf>
    <xf numFmtId="179" fontId="24" fillId="0" borderId="22" xfId="54" applyNumberFormat="1" applyFont="1" applyBorder="1" applyAlignment="1">
      <alignment horizontal="center" vertical="justify"/>
      <protection/>
    </xf>
    <xf numFmtId="179" fontId="24" fillId="0" borderId="19" xfId="54" applyNumberFormat="1" applyFont="1" applyBorder="1" applyAlignment="1">
      <alignment horizontal="center" vertical="justify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4" applyNumberFormat="1" applyFont="1" applyBorder="1" applyAlignment="1">
      <alignment horizontal="center" vertical="justify"/>
      <protection/>
    </xf>
    <xf numFmtId="0" fontId="24" fillId="0" borderId="23" xfId="54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justify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4" fontId="24" fillId="0" borderId="24" xfId="54" applyNumberFormat="1" applyFont="1" applyBorder="1" applyAlignment="1">
      <alignment horizontal="center" vertical="justify"/>
      <protection/>
    </xf>
    <xf numFmtId="4" fontId="24" fillId="0" borderId="25" xfId="54" applyNumberFormat="1" applyFont="1" applyBorder="1" applyAlignment="1">
      <alignment horizontal="center" vertical="justify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Alignment="1">
      <alignment horizontal="center" vertical="justify" wrapText="1"/>
      <protection/>
    </xf>
    <xf numFmtId="0" fontId="23" fillId="0" borderId="0" xfId="54" applyFont="1" applyAlignment="1">
      <alignment horizontal="left" vertical="top" wrapText="1"/>
      <protection/>
    </xf>
    <xf numFmtId="0" fontId="24" fillId="0" borderId="28" xfId="54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left" vertical="top" wrapText="1"/>
      <protection/>
    </xf>
    <xf numFmtId="4" fontId="24" fillId="0" borderId="29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Border="1" applyAlignment="1">
      <alignment horizontal="center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4" fontId="24" fillId="0" borderId="34" xfId="54" applyNumberFormat="1" applyFont="1" applyBorder="1" applyAlignment="1">
      <alignment horizontal="center" vertical="center" wrapText="1"/>
      <protection/>
    </xf>
    <xf numFmtId="4" fontId="24" fillId="0" borderId="3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29" xfId="54" applyNumberFormat="1" applyFont="1" applyBorder="1" applyAlignment="1">
      <alignment horizontal="center" vertical="center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4" applyNumberFormat="1" applyFont="1" applyBorder="1" applyAlignment="1">
      <alignment horizontal="center" vertical="justify" wrapText="1"/>
      <protection/>
    </xf>
    <xf numFmtId="179" fontId="25" fillId="0" borderId="21" xfId="54" applyNumberFormat="1" applyFont="1" applyBorder="1" applyAlignment="1">
      <alignment horizontal="center" vertical="justify" wrapText="1"/>
      <protection/>
    </xf>
    <xf numFmtId="179" fontId="25" fillId="0" borderId="38" xfId="54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Border="1" applyAlignment="1">
      <alignment horizontal="left" vertical="top" wrapText="1"/>
      <protection/>
    </xf>
    <xf numFmtId="4" fontId="24" fillId="0" borderId="41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44" xfId="54" applyNumberFormat="1" applyFont="1" applyBorder="1" applyAlignment="1">
      <alignment horizontal="center" vertical="center" wrapText="1"/>
      <protection/>
    </xf>
    <xf numFmtId="4" fontId="24" fillId="0" borderId="23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8" xfId="54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5" sqref="A5:H5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1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  <c r="K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4" ht="15.75" thickBot="1">
      <c r="A11" s="42">
        <f>$E56*1000+$E$59+E$53+$E$60*1000</f>
        <v>3623.0286829686</v>
      </c>
      <c r="B11" s="43"/>
      <c r="C11" s="43">
        <f>$E56*1000+$E$59+F$53+$E$60*1000</f>
        <v>4259.2886829686</v>
      </c>
      <c r="D11" s="43"/>
      <c r="E11" s="43">
        <f>$E56*1000+$E$59+G$53+$E$60*1000</f>
        <v>4495.1686829686005</v>
      </c>
      <c r="F11" s="43"/>
      <c r="G11" s="43">
        <f>$E56*1000+$E$59+H$53+$E$60*1000</f>
        <v>5461.758682968601</v>
      </c>
      <c r="H11" s="47"/>
      <c r="K11" s="31"/>
      <c r="L11" s="31"/>
      <c r="M11" s="31"/>
      <c r="N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3262.7786829686</v>
      </c>
      <c r="B15" s="43"/>
      <c r="C15" s="43">
        <f>$E57*1000+$E$59+F$53+$E$60*1000</f>
        <v>3899.0386829686004</v>
      </c>
      <c r="D15" s="43"/>
      <c r="E15" s="43">
        <f>$E57*1000+$E$59+G$53+$E$60*1000</f>
        <v>4134.9186829686005</v>
      </c>
      <c r="F15" s="43"/>
      <c r="G15" s="43">
        <f>$E57*1000+$E$59+H$53+$E$60*1000</f>
        <v>5101.508682968601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3302.9586829686004</v>
      </c>
      <c r="B19" s="43"/>
      <c r="C19" s="43">
        <f>$E58*1000+$E$59+F$53+$E$60*1000</f>
        <v>3939.2186829686</v>
      </c>
      <c r="D19" s="43"/>
      <c r="E19" s="43">
        <f>$E58*1000+$E$59+G$53+$E$60*1000</f>
        <v>4175.098682968601</v>
      </c>
      <c r="F19" s="43"/>
      <c r="G19" s="43">
        <f>$E58*1000+$E$59+H$53+$E$60*1000</f>
        <v>5141.688682968601</v>
      </c>
      <c r="H19" s="47"/>
    </row>
    <row r="20" spans="1:8" ht="43.5" customHeigh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hidden="1" thickBot="1">
      <c r="A21" s="79">
        <f>E60*1000+44.98+E59</f>
        <v>2334.5586829686004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3142.9286829686002</v>
      </c>
      <c r="B25" s="50"/>
      <c r="C25" s="51">
        <f>$E$59+F$53+$E$60*1000</f>
        <v>3779.1886829686</v>
      </c>
      <c r="D25" s="52"/>
      <c r="E25" s="50">
        <f>$E$59+G$53+$E$60*1000</f>
        <v>4015.0686829686</v>
      </c>
      <c r="F25" s="50"/>
      <c r="G25" s="50">
        <f>+$E$59+H$53+$E$60*1000</f>
        <v>4981.6586829686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1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  <c r="K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2353.257</v>
      </c>
      <c r="F34" s="29">
        <f t="shared" si="0"/>
        <v>2989.517</v>
      </c>
      <c r="G34" s="29">
        <f t="shared" si="0"/>
        <v>3225.397</v>
      </c>
      <c r="H34" s="37">
        <f t="shared" si="0"/>
        <v>4191.987</v>
      </c>
      <c r="I34" s="36">
        <v>1016.99</v>
      </c>
    </row>
    <row r="35" spans="1:9" ht="15">
      <c r="A35" s="64" t="s">
        <v>13</v>
      </c>
      <c r="B35" s="65"/>
      <c r="C35" s="65"/>
      <c r="D35" s="66"/>
      <c r="E35" s="29">
        <f t="shared" si="0"/>
        <v>3512.567</v>
      </c>
      <c r="F35" s="29">
        <f t="shared" si="0"/>
        <v>4148.827</v>
      </c>
      <c r="G35" s="29">
        <f t="shared" si="0"/>
        <v>4384.707</v>
      </c>
      <c r="H35" s="37">
        <f t="shared" si="0"/>
        <v>5351.2970000000005</v>
      </c>
      <c r="I35" s="36">
        <v>2176.3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7125.527</v>
      </c>
      <c r="F36" s="30">
        <f t="shared" si="0"/>
        <v>7761.787</v>
      </c>
      <c r="G36" s="30">
        <f t="shared" si="0"/>
        <v>7997.667</v>
      </c>
      <c r="H36" s="38">
        <f t="shared" si="0"/>
        <v>8964.257</v>
      </c>
      <c r="I36" s="35">
        <v>5789.26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1993.007</v>
      </c>
      <c r="F40" s="29">
        <f t="shared" si="1"/>
        <v>2629.267</v>
      </c>
      <c r="G40" s="29">
        <f t="shared" si="1"/>
        <v>2865.147</v>
      </c>
      <c r="H40" s="37">
        <f t="shared" si="1"/>
        <v>3831.737</v>
      </c>
    </row>
    <row r="41" spans="1:8" ht="15">
      <c r="A41" s="64" t="s">
        <v>13</v>
      </c>
      <c r="B41" s="65"/>
      <c r="C41" s="65"/>
      <c r="D41" s="66"/>
      <c r="E41" s="29">
        <f t="shared" si="1"/>
        <v>3152.317</v>
      </c>
      <c r="F41" s="29">
        <f t="shared" si="1"/>
        <v>3788.577</v>
      </c>
      <c r="G41" s="29">
        <f t="shared" si="1"/>
        <v>4024.4570000000003</v>
      </c>
      <c r="H41" s="37">
        <f t="shared" si="1"/>
        <v>4991.0470000000005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6765.277</v>
      </c>
      <c r="F42" s="30">
        <f t="shared" si="1"/>
        <v>7401.537</v>
      </c>
      <c r="G42" s="30">
        <f t="shared" si="1"/>
        <v>7637.417</v>
      </c>
      <c r="H42" s="38">
        <f t="shared" si="1"/>
        <v>8604.007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2033.187</v>
      </c>
      <c r="F46" s="29">
        <f t="shared" si="2"/>
        <v>2669.447</v>
      </c>
      <c r="G46" s="29">
        <f t="shared" si="2"/>
        <v>2905.327</v>
      </c>
      <c r="H46" s="37">
        <f t="shared" si="2"/>
        <v>3871.9170000000004</v>
      </c>
    </row>
    <row r="47" spans="1:8" ht="15">
      <c r="A47" s="64" t="s">
        <v>13</v>
      </c>
      <c r="B47" s="65"/>
      <c r="C47" s="65"/>
      <c r="D47" s="66"/>
      <c r="E47" s="29">
        <f t="shared" si="2"/>
        <v>3192.4970000000003</v>
      </c>
      <c r="F47" s="29">
        <f t="shared" si="2"/>
        <v>3828.757</v>
      </c>
      <c r="G47" s="29">
        <f t="shared" si="2"/>
        <v>4064.637</v>
      </c>
      <c r="H47" s="37">
        <f t="shared" si="2"/>
        <v>5031.227000000001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6805.457</v>
      </c>
      <c r="F48" s="30">
        <f t="shared" si="2"/>
        <v>7441.717000000001</v>
      </c>
      <c r="G48" s="30">
        <f t="shared" si="2"/>
        <v>7677.597</v>
      </c>
      <c r="H48" s="38">
        <f t="shared" si="2"/>
        <v>8644.187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98" t="s">
        <v>21</v>
      </c>
      <c r="B53" s="99"/>
      <c r="C53" s="99"/>
      <c r="D53" s="100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82" t="s">
        <v>22</v>
      </c>
      <c r="B54" s="83"/>
      <c r="C54" s="83"/>
      <c r="D54" s="84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513840.4</v>
      </c>
      <c r="F55" s="22">
        <v>740845.93</v>
      </c>
      <c r="G55" s="22">
        <v>903630.08</v>
      </c>
      <c r="H55" s="23">
        <v>1207983.09</v>
      </c>
    </row>
    <row r="56" spans="1:11" s="12" customFormat="1" ht="27" customHeight="1">
      <c r="A56" s="82" t="s">
        <v>28</v>
      </c>
      <c r="B56" s="83"/>
      <c r="C56" s="83"/>
      <c r="D56" s="84"/>
      <c r="E56" s="88">
        <v>0.4801</v>
      </c>
      <c r="F56" s="89"/>
      <c r="G56" s="89"/>
      <c r="H56" s="90"/>
      <c r="K56" s="39"/>
    </row>
    <row r="57" spans="1:8" s="12" customFormat="1" ht="26.25" customHeight="1">
      <c r="A57" s="82" t="s">
        <v>27</v>
      </c>
      <c r="B57" s="83"/>
      <c r="C57" s="83"/>
      <c r="D57" s="84"/>
      <c r="E57" s="88">
        <v>0.11985</v>
      </c>
      <c r="F57" s="89"/>
      <c r="G57" s="89"/>
      <c r="H57" s="90"/>
    </row>
    <row r="58" spans="1:8" s="12" customFormat="1" ht="28.5" customHeight="1">
      <c r="A58" s="82" t="s">
        <v>26</v>
      </c>
      <c r="B58" s="83"/>
      <c r="C58" s="83"/>
      <c r="D58" s="84"/>
      <c r="E58" s="88">
        <v>0.16003</v>
      </c>
      <c r="F58" s="89"/>
      <c r="G58" s="89"/>
      <c r="H58" s="90"/>
    </row>
    <row r="59" spans="1:8" ht="15" customHeight="1">
      <c r="A59" s="82" t="s">
        <v>23</v>
      </c>
      <c r="B59" s="83"/>
      <c r="C59" s="83"/>
      <c r="D59" s="84"/>
      <c r="E59" s="110">
        <v>2.817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2.2867616829686</v>
      </c>
      <c r="F60" s="116"/>
      <c r="G60" s="116"/>
      <c r="H60" s="117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2019-05-06T01:21:08Z</dcterms:modified>
  <cp:category/>
  <cp:version/>
  <cp:contentType/>
  <cp:contentStatus/>
</cp:coreProperties>
</file>