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<sst xmlns="http://schemas.openxmlformats.org/spreadsheetml/2006/main" count="76" uniqueCount="30">
  <si>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</si>
  <si>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</si>
  <si>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</si>
  <si>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</si>
  <si>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</si>
  <si>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</si>
  <si>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</si>
  <si>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</si>
  <si>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</si>
  <si>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</si>
  <si>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</si>
  <si>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</si>
  <si>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</si>
  <si>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</si>
  <si>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</si>
  <si>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</si>
  <si>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</si>
  <si>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</si>
  <si>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</si>
  <si>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</si>
  <si>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</si>
  <si>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</si>
  <si>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</si>
  <si>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</si>
  <si>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</si>
  <si>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</si>
  <si>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</si>
  <si>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</si>
  <si>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</si>
  <si>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сентябрь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</si>
</sst>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2" sqref="A2:H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4524.55829088</v>
      </c>
      <c r="B11" s="75"/>
      <c r="C11" s="75">
        <f>$E56*1000+$E$59+F$53+$E$60*1000</f>
        <v>5255.21829088</v>
      </c>
      <c r="D11" s="75"/>
      <c r="E11" s="75">
        <f>$E56*1000+$E$59+G$53+$E$60*1000</f>
        <v>5519.578290879999</v>
      </c>
      <c r="F11" s="75"/>
      <c r="G11" s="75">
        <f>$E56*1000+$E$59+H$53+$E$60*1000</f>
        <v>6607.14829088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4332.42829088</v>
      </c>
      <c r="B15" s="75"/>
      <c r="C15" s="75">
        <f>$E57*1000+$E$59+F$53+$E$60*1000</f>
        <v>5063.0882908799995</v>
      </c>
      <c r="D15" s="75"/>
      <c r="E15" s="75">
        <f>$E57*1000+$E$59+G$53+$E$60*1000</f>
        <v>5327.44829088</v>
      </c>
      <c r="F15" s="75"/>
      <c r="G15" s="75">
        <f>$E57*1000+$E$59+H$53+$E$60*1000</f>
        <v>6415.01829088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4108.64829088</v>
      </c>
      <c r="B19" s="75"/>
      <c r="C19" s="75">
        <f>$E58*1000+$E$59+F$53+$E$60*1000</f>
        <v>4839.30829088</v>
      </c>
      <c r="D19" s="75"/>
      <c r="E19" s="75">
        <f>$E58*1000+$E$59+G$53+$E$60*1000</f>
        <v>5103.668290879999</v>
      </c>
      <c r="F19" s="75"/>
      <c r="G19" s="75">
        <f>$E58*1000+$E$59+H$53+$E$60*1000</f>
        <v>6191.238290879999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2920.74829088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3900.69829088</v>
      </c>
      <c r="B25" s="110"/>
      <c r="C25" s="116">
        <f>$E$59+F$53+$E$60*1000</f>
        <v>4631.35829088</v>
      </c>
      <c r="D25" s="117"/>
      <c r="E25" s="110">
        <f>$E$59+G$53+$E$60*1000</f>
        <v>4895.71829088</v>
      </c>
      <c r="F25" s="110"/>
      <c r="G25" s="110">
        <f>+$E$59+H$53+$E$60*1000</f>
        <v>5983.28829088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2672.721</v>
      </c>
      <c r="F34" s="29">
        <f t="shared" si="0"/>
        <v>3403.381</v>
      </c>
      <c r="G34" s="29">
        <f t="shared" si="0"/>
        <v>3667.741</v>
      </c>
      <c r="H34" s="36">
        <f>$E$56*1000+$E$59+H$53+$I34</f>
        <v>4755.311</v>
      </c>
      <c r="I34" s="35">
        <v>1063.65</v>
      </c>
    </row>
    <row r="35" spans="1:9" ht="15">
      <c r="A35" s="64" t="s">
        <v>13</v>
      </c>
      <c r="B35" s="65"/>
      <c r="C35" s="65"/>
      <c r="D35" s="66"/>
      <c r="E35" s="29">
        <f t="shared" si="0"/>
        <v>4309.331</v>
      </c>
      <c r="F35" s="29">
        <f t="shared" si="0"/>
        <v>5039.991</v>
      </c>
      <c r="G35" s="29">
        <f t="shared" si="0"/>
        <v>5304.351000000001</v>
      </c>
      <c r="H35" s="36">
        <f t="shared" si="0"/>
        <v>6391.921</v>
      </c>
      <c r="I35" s="35">
        <v>2700.26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6700.201</v>
      </c>
      <c r="F36" s="30">
        <f t="shared" si="0"/>
        <v>7430.861</v>
      </c>
      <c r="G36" s="30">
        <f t="shared" si="0"/>
        <v>7695.221</v>
      </c>
      <c r="H36" s="37">
        <f t="shared" si="0"/>
        <v>8782.791000000001</v>
      </c>
      <c r="I36" s="35">
        <v>5091.13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2480.5910000000003</v>
      </c>
      <c r="F40" s="29">
        <f t="shared" si="1"/>
        <v>3211.251</v>
      </c>
      <c r="G40" s="29">
        <f t="shared" si="1"/>
        <v>3475.6110000000003</v>
      </c>
      <c r="H40" s="36">
        <f t="shared" si="1"/>
        <v>4563.1810000000005</v>
      </c>
    </row>
    <row r="41" spans="1:8" ht="15">
      <c r="A41" s="64" t="s">
        <v>13</v>
      </c>
      <c r="B41" s="65"/>
      <c r="C41" s="65"/>
      <c r="D41" s="66"/>
      <c r="E41" s="29">
        <f t="shared" si="1"/>
        <v>4117.201</v>
      </c>
      <c r="F41" s="29">
        <f t="shared" si="1"/>
        <v>4847.861000000001</v>
      </c>
      <c r="G41" s="29">
        <f t="shared" si="1"/>
        <v>5112.2210000000005</v>
      </c>
      <c r="H41" s="36">
        <f t="shared" si="1"/>
        <v>6199.791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6508.071</v>
      </c>
      <c r="F42" s="30">
        <f t="shared" si="1"/>
        <v>7238.731</v>
      </c>
      <c r="G42" s="30">
        <f t="shared" si="1"/>
        <v>7503.091</v>
      </c>
      <c r="H42" s="37">
        <f t="shared" si="1"/>
        <v>8590.661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2256.811</v>
      </c>
      <c r="F46" s="29">
        <f t="shared" si="2"/>
        <v>2987.471</v>
      </c>
      <c r="G46" s="29">
        <f t="shared" si="2"/>
        <v>3251.831</v>
      </c>
      <c r="H46" s="36">
        <f t="shared" si="2"/>
        <v>4339.401</v>
      </c>
    </row>
    <row r="47" spans="1:8" ht="15">
      <c r="A47" s="64" t="s">
        <v>13</v>
      </c>
      <c r="B47" s="65"/>
      <c r="C47" s="65"/>
      <c r="D47" s="66"/>
      <c r="E47" s="29">
        <f t="shared" si="2"/>
        <v>3893.4210000000003</v>
      </c>
      <c r="F47" s="29">
        <f t="shared" si="2"/>
        <v>4624.081</v>
      </c>
      <c r="G47" s="29">
        <f t="shared" si="2"/>
        <v>4888.441000000001</v>
      </c>
      <c r="H47" s="36">
        <f t="shared" si="2"/>
        <v>5976.011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6284.291</v>
      </c>
      <c r="F48" s="30">
        <f t="shared" si="2"/>
        <v>7014.951</v>
      </c>
      <c r="G48" s="30">
        <f t="shared" si="2"/>
        <v>7279.311</v>
      </c>
      <c r="H48" s="37">
        <f t="shared" si="2"/>
        <v>8366.881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979.95</v>
      </c>
      <c r="F53" s="17">
        <v>1710.61</v>
      </c>
      <c r="G53" s="17">
        <v>1974.97</v>
      </c>
      <c r="H53" s="18">
        <v>3062.54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82.51</v>
      </c>
      <c r="F54" s="26">
        <v>212.48</v>
      </c>
      <c r="G54" s="26">
        <v>345.45</v>
      </c>
      <c r="H54" s="27">
        <v>704.89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559530.43</v>
      </c>
      <c r="F55" s="22">
        <v>806608.95</v>
      </c>
      <c r="G55" s="22">
        <v>977647.85</v>
      </c>
      <c r="H55" s="23">
        <v>1292857.75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0.62386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0.43173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0.20795</v>
      </c>
      <c r="F58" s="54"/>
      <c r="G58" s="54"/>
      <c r="H58" s="55"/>
      <c r="J58" s="38"/>
    </row>
    <row r="59" spans="1:8" ht="15" customHeight="1">
      <c r="A59" s="41" t="s">
        <v>23</v>
      </c>
      <c r="B59" s="42"/>
      <c r="C59" s="42"/>
      <c r="D59" s="43"/>
      <c r="E59" s="56">
        <f>1.509+0.393+3.359</f>
        <v>5.261</v>
      </c>
      <c r="F59" s="57"/>
      <c r="G59" s="57"/>
      <c r="H59" s="58"/>
    </row>
    <row r="60" spans="1:8" ht="13.5" thickBot="1">
      <c r="A60" s="44" t="s">
        <v>28</v>
      </c>
      <c r="B60" s="45"/>
      <c r="C60" s="45"/>
      <c r="D60" s="46"/>
      <c r="E60" s="61">
        <v>2.91548729088</v>
      </c>
      <c r="F60" s="62"/>
      <c r="G60" s="62"/>
      <c r="H60" s="63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2022-09-02T01:23:01Z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