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<sst xmlns="http://schemas.openxmlformats.org/spreadsheetml/2006/main" count="76" uniqueCount="30">
  <si>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</si>
  <si>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</si>
  <si>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</si>
  <si>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</si>
  <si>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</si>
  <si>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</si>
  <si>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</si>
  <si>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</si>
  <si>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</si>
  <si>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</si>
  <si>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</si>
  <si>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</si>
  <si>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</si>
  <si>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</si>
  <si>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</si>
  <si>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</si>
  <si>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</si>
  <si>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</si>
  <si>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</si>
  <si>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</si>
  <si>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</si>
  <si>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</si>
  <si>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</si>
  <si>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</si>
  <si>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</si>
  <si>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</si>
  <si>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</si>
  <si>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</si>
  <si>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</si>
  <si>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ноябрь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</si>
</sst>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A3" sqref="A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4701.022000000001</v>
      </c>
      <c r="B11" s="75"/>
      <c r="C11" s="75">
        <f>$E56*1000+$E$59+F$53+$E$60*1000</f>
        <v>5533.982</v>
      </c>
      <c r="D11" s="75"/>
      <c r="E11" s="75">
        <f>$E56*1000+$E$59+G$53+$E$60*1000</f>
        <v>5835.352</v>
      </c>
      <c r="F11" s="75"/>
      <c r="G11" s="75">
        <f>$E56*1000+$E$59+H$53+$E$60*1000</f>
        <v>7075.182000000001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4371.972</v>
      </c>
      <c r="B15" s="75"/>
      <c r="C15" s="75">
        <f>$E57*1000+$E$59+F$53+$E$60*1000</f>
        <v>5204.932000000001</v>
      </c>
      <c r="D15" s="75"/>
      <c r="E15" s="75">
        <f>$E57*1000+$E$59+G$53+$E$60*1000</f>
        <v>5506.302</v>
      </c>
      <c r="F15" s="75"/>
      <c r="G15" s="75">
        <f>$E57*1000+$E$59+H$53+$E$60*1000</f>
        <v>6746.1320000000005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4371.872</v>
      </c>
      <c r="B19" s="75"/>
      <c r="C19" s="75">
        <f>$E58*1000+$E$59+F$53+$E$60*1000</f>
        <v>5204.832</v>
      </c>
      <c r="D19" s="75"/>
      <c r="E19" s="75">
        <f>$E58*1000+$E$59+G$53+$E$60*1000</f>
        <v>5506.201999999999</v>
      </c>
      <c r="F19" s="75"/>
      <c r="G19" s="75">
        <f>$E58*1000+$E$59+H$53+$E$60*1000</f>
        <v>6746.032000000001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3090.152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4207.292</v>
      </c>
      <c r="B25" s="110"/>
      <c r="C25" s="116">
        <f>$E$59+F$53+$E$60*1000</f>
        <v>5040.252</v>
      </c>
      <c r="D25" s="117"/>
      <c r="E25" s="110">
        <f>$E$59+G$53+$E$60*1000</f>
        <v>5341.621999999999</v>
      </c>
      <c r="F25" s="110"/>
      <c r="G25" s="110">
        <f>+$E$59+H$53+$E$60*1000</f>
        <v>6581.452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2684.896</v>
      </c>
      <c r="F34" s="29">
        <f t="shared" si="0"/>
        <v>3517.8559999999998</v>
      </c>
      <c r="G34" s="29">
        <f t="shared" si="0"/>
        <v>3819.2259999999997</v>
      </c>
      <c r="H34" s="36">
        <f>$E$56*1000+$E$59+H$53+$I34</f>
        <v>5059.0560000000005</v>
      </c>
      <c r="I34" s="35">
        <v>1069.77</v>
      </c>
    </row>
    <row r="35" spans="1:9" ht="15">
      <c r="A35" s="64" t="s">
        <v>13</v>
      </c>
      <c r="B35" s="65"/>
      <c r="C35" s="65"/>
      <c r="D35" s="66"/>
      <c r="E35" s="29">
        <f t="shared" si="0"/>
        <v>4291.386</v>
      </c>
      <c r="F35" s="29">
        <f t="shared" si="0"/>
        <v>5124.346</v>
      </c>
      <c r="G35" s="29">
        <f t="shared" si="0"/>
        <v>5425.716</v>
      </c>
      <c r="H35" s="36">
        <f t="shared" si="0"/>
        <v>6665.546</v>
      </c>
      <c r="I35" s="35">
        <v>2676.26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8371.396</v>
      </c>
      <c r="F36" s="30">
        <f t="shared" si="0"/>
        <v>9204.356</v>
      </c>
      <c r="G36" s="30">
        <f t="shared" si="0"/>
        <v>9505.726</v>
      </c>
      <c r="H36" s="37">
        <f t="shared" si="0"/>
        <v>10745.556</v>
      </c>
      <c r="I36" s="35">
        <v>6756.27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2355.846</v>
      </c>
      <c r="F40" s="29">
        <f t="shared" si="1"/>
        <v>3188.806</v>
      </c>
      <c r="G40" s="29">
        <f t="shared" si="1"/>
        <v>3490.176</v>
      </c>
      <c r="H40" s="36">
        <f t="shared" si="1"/>
        <v>4730.006</v>
      </c>
    </row>
    <row r="41" spans="1:8" ht="15">
      <c r="A41" s="64" t="s">
        <v>13</v>
      </c>
      <c r="B41" s="65"/>
      <c r="C41" s="65"/>
      <c r="D41" s="66"/>
      <c r="E41" s="29">
        <f t="shared" si="1"/>
        <v>3962.3360000000002</v>
      </c>
      <c r="F41" s="29">
        <f t="shared" si="1"/>
        <v>4795.296</v>
      </c>
      <c r="G41" s="29">
        <f t="shared" si="1"/>
        <v>5096.666</v>
      </c>
      <c r="H41" s="36">
        <f t="shared" si="1"/>
        <v>6336.496000000001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8042.3460000000005</v>
      </c>
      <c r="F42" s="30">
        <f t="shared" si="1"/>
        <v>8875.306</v>
      </c>
      <c r="G42" s="30">
        <f t="shared" si="1"/>
        <v>9176.676</v>
      </c>
      <c r="H42" s="37">
        <f t="shared" si="1"/>
        <v>10416.506000000001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2355.746</v>
      </c>
      <c r="F46" s="29">
        <f t="shared" si="2"/>
        <v>3188.7059999999997</v>
      </c>
      <c r="G46" s="29">
        <f t="shared" si="2"/>
        <v>3490.0759999999996</v>
      </c>
      <c r="H46" s="36">
        <f t="shared" si="2"/>
        <v>4729.906000000001</v>
      </c>
    </row>
    <row r="47" spans="1:8" ht="15">
      <c r="A47" s="64" t="s">
        <v>13</v>
      </c>
      <c r="B47" s="65"/>
      <c r="C47" s="65"/>
      <c r="D47" s="66"/>
      <c r="E47" s="29">
        <f t="shared" si="2"/>
        <v>3962.2360000000003</v>
      </c>
      <c r="F47" s="29">
        <f t="shared" si="2"/>
        <v>4795.196</v>
      </c>
      <c r="G47" s="29">
        <f t="shared" si="2"/>
        <v>5096.566</v>
      </c>
      <c r="H47" s="36">
        <f t="shared" si="2"/>
        <v>6336.396000000001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8042.246000000001</v>
      </c>
      <c r="F48" s="30">
        <f t="shared" si="2"/>
        <v>8875.206</v>
      </c>
      <c r="G48" s="30">
        <f t="shared" si="2"/>
        <v>9176.576000000001</v>
      </c>
      <c r="H48" s="37">
        <f t="shared" si="2"/>
        <v>10416.406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1327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3.085896</v>
      </c>
      <c r="F60" s="62"/>
      <c r="G60" s="62"/>
      <c r="H60" s="63"/>
      <c r="I60">
        <v>879448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2023-11-03T01:28:39Z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