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<sst xmlns="http://schemas.openxmlformats.org/spreadsheetml/2006/main" count="94" uniqueCount="33">
  <si>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</si>
  <si>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</si>
  <si>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</si>
  <si>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</si>
  <si>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</si>
  <si>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</si>
  <si>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</si>
  <si>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</si>
  <si>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</si>
  <si>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</si>
  <si>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</si>
  <si>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</si>
  <si>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</si>
  <si>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</si>
  <si>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</si>
  <si>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</si>
  <si>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</si>
  <si>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</si>
  <si>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</si>
  <si>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</si>
  <si>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</si>
  <si>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</si>
  <si>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</si>
  <si>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</si>
  <si>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</si>
  <si>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</si>
  <si>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</si>
  <si>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</si>
  <si>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</si>
  <si>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</si>
  <si>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</si>
  <si>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</si>
  <si>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ноябрь 2013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</si>
</sst>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69" fontId="24" fillId="0" borderId="20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69" fontId="24" fillId="0" borderId="36" xfId="53" applyNumberFormat="1" applyFont="1" applyFill="1" applyBorder="1" applyAlignment="1">
      <alignment horizontal="center" vertical="justify"/>
      <protection/>
    </xf>
    <xf numFmtId="169" fontId="24" fillId="0" borderId="37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69" fontId="25" fillId="0" borderId="46" xfId="53" applyNumberFormat="1" applyFont="1" applyFill="1" applyBorder="1" applyAlignment="1">
      <alignment horizontal="center" vertical="justify" wrapText="1"/>
      <protection/>
    </xf>
    <xf numFmtId="169" fontId="25" fillId="0" borderId="30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69" fontId="24" fillId="0" borderId="20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G10" sqref="G10:H10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2" t="s">
        <v>32</v>
      </c>
      <c r="B2" s="102"/>
      <c r="C2" s="102"/>
      <c r="D2" s="102"/>
      <c r="E2" s="102"/>
      <c r="F2" s="102"/>
      <c r="G2" s="102"/>
      <c r="H2" s="10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2125.67531489377</v>
      </c>
      <c r="B11" s="61"/>
      <c r="C11" s="59">
        <f>$E66*$E$70*$E$72*1000+$E$71+F$63+$E$72*1000</f>
        <v>2743.10531489377</v>
      </c>
      <c r="D11" s="60"/>
      <c r="E11" s="61">
        <f>$E66*$E$70*$E$72*1000+$E$71+G$63+$E$72*1000</f>
        <v>2942.86531489377</v>
      </c>
      <c r="F11" s="61"/>
      <c r="G11" s="59">
        <f>$E66*$E$70*$E$72*1000+$E$71+H$63+$E$72*1000</f>
        <v>4109.59531489377</v>
      </c>
      <c r="H11" s="104"/>
      <c r="K11" s="33"/>
      <c r="L11" s="33"/>
      <c r="M11" s="33"/>
      <c r="N11" s="34"/>
    </row>
    <row r="12" spans="1:8" ht="15" customHeight="1" thickBot="1">
      <c r="A12" s="103" t="s">
        <v>8</v>
      </c>
      <c r="B12" s="103"/>
      <c r="C12" s="103"/>
      <c r="D12" s="103"/>
      <c r="E12" s="103"/>
      <c r="F12" s="103"/>
      <c r="G12" s="103"/>
      <c r="H12" s="103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2122.1778944396287</v>
      </c>
      <c r="B15" s="61"/>
      <c r="C15" s="59">
        <f>$E67*$E$70*$E$72*1000+$E$71+F$63+$E$72*1000</f>
        <v>2739.6078944396286</v>
      </c>
      <c r="D15" s="60"/>
      <c r="E15" s="61">
        <f>$E67*$E$70*$E$72*1000+$E$71+G$63+$E$72*1000</f>
        <v>2939.367894439629</v>
      </c>
      <c r="F15" s="61"/>
      <c r="G15" s="61">
        <f>$E67*$E$70*$E$72*1000+$E$71+H$63+$E$72*1000</f>
        <v>4106.097894439628</v>
      </c>
      <c r="H15" s="99"/>
    </row>
    <row r="16" spans="1:8" ht="15" customHeight="1" thickBot="1">
      <c r="A16" s="103" t="s">
        <v>9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2101.453510426245</v>
      </c>
      <c r="B19" s="61"/>
      <c r="C19" s="59">
        <f>$E68*$E$70*$E$72*1000+$E$71+F$63+$E$72*1000</f>
        <v>2718.8835104262453</v>
      </c>
      <c r="D19" s="60"/>
      <c r="E19" s="61">
        <f>$E68*$E$70*$E$72*1000+$E$71+G$63+$E$72*1000</f>
        <v>2918.643510426245</v>
      </c>
      <c r="F19" s="61"/>
      <c r="G19" s="61">
        <f>$E68*$E$70*$E$72*1000+$E$71+H$63+$E$72*1000</f>
        <v>4085.373510426245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2084.689015687385</v>
      </c>
      <c r="B23" s="61"/>
      <c r="C23" s="59">
        <f>$E69*$E$70*$E$72*1000+$E$71+F$63+$E$72*1000</f>
        <v>2702.1190156873854</v>
      </c>
      <c r="D23" s="60"/>
      <c r="E23" s="61">
        <f>$E69*$E$70*$E$72*1000+$E$71+G$63+$E$72*1000</f>
        <v>2901.879015687385</v>
      </c>
      <c r="F23" s="61"/>
      <c r="G23" s="61">
        <f>$E69*$E$70*$E$72*1000+$E$71+H$63+$E$72*1000</f>
        <v>4068.609015687385</v>
      </c>
      <c r="H23" s="99"/>
    </row>
    <row r="24" spans="1:8" ht="43.5" customHeight="1" thickBot="1">
      <c r="A24" s="101" t="s">
        <v>30</v>
      </c>
      <c r="B24" s="101"/>
      <c r="C24" s="101"/>
      <c r="D24" s="101"/>
      <c r="E24" s="101"/>
      <c r="F24" s="101"/>
      <c r="G24" s="101"/>
      <c r="H24" s="101"/>
    </row>
    <row r="25" spans="1:8" ht="15.75" customHeight="1" thickBot="1">
      <c r="A25" s="88">
        <f>E72*1000+44.98+E71</f>
        <v>1304.4187510389702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2"/>
    </row>
    <row r="27" spans="1:8" ht="18.75" customHeight="1">
      <c r="A27" s="100" t="s">
        <v>3</v>
      </c>
      <c r="B27" s="100"/>
      <c r="C27" s="100"/>
      <c r="D27" s="100"/>
      <c r="E27" s="100"/>
      <c r="F27" s="100"/>
      <c r="G27" s="100"/>
      <c r="H27" s="100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2065.43875103897</v>
      </c>
      <c r="B29" s="92"/>
      <c r="C29" s="93">
        <f>$E$71+F$63+$E$72*1000</f>
        <v>2682.86875103897</v>
      </c>
      <c r="D29" s="94"/>
      <c r="E29" s="92">
        <f>$E$71+G$63+$E$72*1000</f>
        <v>2882.62875103897</v>
      </c>
      <c r="F29" s="92"/>
      <c r="G29" s="92">
        <f>+$E$71+H$63+$E$72*1000</f>
        <v>4049.3587510389702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67" t="s">
        <v>16</v>
      </c>
      <c r="B38" s="68"/>
      <c r="C38" s="68"/>
      <c r="D38" s="69"/>
      <c r="E38" s="29">
        <v>1394.0000220000002</v>
      </c>
      <c r="F38" s="29">
        <v>2011.430022</v>
      </c>
      <c r="G38" s="29">
        <v>2211.190022</v>
      </c>
      <c r="H38" s="30">
        <v>3377.9200220000002</v>
      </c>
    </row>
    <row r="39" spans="1:8" ht="15">
      <c r="A39" s="67" t="s">
        <v>15</v>
      </c>
      <c r="B39" s="68"/>
      <c r="C39" s="68"/>
      <c r="D39" s="69"/>
      <c r="E39" s="29">
        <v>1692.99598024</v>
      </c>
      <c r="F39" s="29">
        <v>2310.42598024</v>
      </c>
      <c r="G39" s="29">
        <v>2510.1859802400004</v>
      </c>
      <c r="H39" s="30">
        <v>3676.91598024</v>
      </c>
    </row>
    <row r="40" spans="1:8" ht="15.75" thickBot="1">
      <c r="A40" s="67" t="s">
        <v>14</v>
      </c>
      <c r="B40" s="68"/>
      <c r="C40" s="68"/>
      <c r="D40" s="69"/>
      <c r="E40" s="31">
        <v>3675.4842171600003</v>
      </c>
      <c r="F40" s="31">
        <v>4292.914217160001</v>
      </c>
      <c r="G40" s="31">
        <v>4492.67421716</v>
      </c>
      <c r="H40" s="32">
        <v>5659.40421716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16</v>
      </c>
      <c r="B44" s="68"/>
      <c r="C44" s="68"/>
      <c r="D44" s="69"/>
      <c r="E44" s="29">
        <v>1392.4457165</v>
      </c>
      <c r="F44" s="29">
        <v>2009.8757165000002</v>
      </c>
      <c r="G44" s="29">
        <v>2209.6357165</v>
      </c>
      <c r="H44" s="30">
        <v>3376.3657165</v>
      </c>
    </row>
    <row r="45" spans="1:8" ht="15">
      <c r="A45" s="67" t="s">
        <v>15</v>
      </c>
      <c r="B45" s="68"/>
      <c r="C45" s="68"/>
      <c r="D45" s="69"/>
      <c r="E45" s="29">
        <v>1690.64762918</v>
      </c>
      <c r="F45" s="29">
        <v>2308.0776291800003</v>
      </c>
      <c r="G45" s="29">
        <v>2507.83762918</v>
      </c>
      <c r="H45" s="30">
        <v>3674.56762918</v>
      </c>
    </row>
    <row r="46" spans="1:8" ht="15.75" thickBot="1">
      <c r="A46" s="67" t="s">
        <v>14</v>
      </c>
      <c r="B46" s="68"/>
      <c r="C46" s="68"/>
      <c r="D46" s="69"/>
      <c r="E46" s="31">
        <v>3667.8709588700003</v>
      </c>
      <c r="F46" s="31">
        <v>4285.300958870001</v>
      </c>
      <c r="G46" s="31">
        <v>4485.060958870001</v>
      </c>
      <c r="H46" s="32">
        <v>5651.79095887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16</v>
      </c>
      <c r="B50" s="68"/>
      <c r="C50" s="68"/>
      <c r="D50" s="69"/>
      <c r="E50" s="29">
        <v>1383.2354930000001</v>
      </c>
      <c r="F50" s="29">
        <v>2000.665493</v>
      </c>
      <c r="G50" s="29">
        <v>2200.425493</v>
      </c>
      <c r="H50" s="30">
        <v>3367.155493</v>
      </c>
    </row>
    <row r="51" spans="1:8" ht="15">
      <c r="A51" s="67" t="s">
        <v>15</v>
      </c>
      <c r="B51" s="68"/>
      <c r="C51" s="68"/>
      <c r="D51" s="69"/>
      <c r="E51" s="29">
        <v>1676.73219356</v>
      </c>
      <c r="F51" s="29">
        <v>2294.16219356</v>
      </c>
      <c r="G51" s="29">
        <v>2493.92219356</v>
      </c>
      <c r="H51" s="30">
        <v>3660.6521935600003</v>
      </c>
    </row>
    <row r="52" spans="1:8" ht="15.75" thickBot="1">
      <c r="A52" s="67" t="s">
        <v>14</v>
      </c>
      <c r="B52" s="68"/>
      <c r="C52" s="68"/>
      <c r="D52" s="69"/>
      <c r="E52" s="31">
        <v>3622.7576845400004</v>
      </c>
      <c r="F52" s="31">
        <v>4240.18768454</v>
      </c>
      <c r="G52" s="31">
        <v>4439.94768454</v>
      </c>
      <c r="H52" s="32">
        <v>5606.67768454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16</v>
      </c>
      <c r="B56" s="68"/>
      <c r="C56" s="68"/>
      <c r="D56" s="69"/>
      <c r="E56" s="29">
        <v>1375.7851030000002</v>
      </c>
      <c r="F56" s="29">
        <v>1993.215103</v>
      </c>
      <c r="G56" s="29">
        <v>2192.975103</v>
      </c>
      <c r="H56" s="30">
        <v>3359.7051030000002</v>
      </c>
    </row>
    <row r="57" spans="1:8" ht="15">
      <c r="A57" s="67" t="s">
        <v>15</v>
      </c>
      <c r="B57" s="68"/>
      <c r="C57" s="68"/>
      <c r="D57" s="69"/>
      <c r="E57" s="29">
        <v>1665.47563476</v>
      </c>
      <c r="F57" s="29">
        <v>2282.90563476</v>
      </c>
      <c r="G57" s="29">
        <v>2482.66563476</v>
      </c>
      <c r="H57" s="30">
        <v>3649.39563476</v>
      </c>
    </row>
    <row r="58" spans="1:8" ht="15.75" thickBot="1">
      <c r="A58" s="70" t="s">
        <v>14</v>
      </c>
      <c r="B58" s="71"/>
      <c r="C58" s="71"/>
      <c r="D58" s="72"/>
      <c r="E58" s="31">
        <v>3586.26438034</v>
      </c>
      <c r="F58" s="31">
        <v>4203.69438034</v>
      </c>
      <c r="G58" s="31">
        <v>4403.45438034</v>
      </c>
      <c r="H58" s="32">
        <v>5570.184380340001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806</v>
      </c>
      <c r="F63" s="17">
        <v>1423.43</v>
      </c>
      <c r="G63" s="17">
        <v>1623.19</v>
      </c>
      <c r="H63" s="18">
        <v>2789.92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92.44</v>
      </c>
      <c r="F64" s="26">
        <v>160.28</v>
      </c>
      <c r="G64" s="26">
        <v>232.99</v>
      </c>
      <c r="H64" s="27">
        <v>552.94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488304.25</v>
      </c>
      <c r="F65" s="22">
        <v>958774.473</v>
      </c>
      <c r="G65" s="22">
        <v>1279546.8</v>
      </c>
      <c r="H65" s="23">
        <v>2034193.936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0.2084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0.1246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0.23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f>0.282+0.92+1.528</f>
        <v>2.73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1.25670875103897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2013-11-05T01:34:11Z</dcterms:modified>
  <cp:category/>
  <cp:version/>
  <cp:contentType/>
  <cp:contentStatus/>
</cp:coreProperties>
</file>