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'6'!$A$1:$H$112</definedName>
  </definedNames>
  <calcPr fullCalcOnLoad="1"/>
</workbook>
</file>

<file path=xl/sharedStrings.xml><?xml version="1.0" encoding="utf-8"?>
<sst xmlns="http://schemas.openxmlformats.org/spreadsheetml/2006/main" count="220" uniqueCount="91">
  <si>
    <t xml:space="preserve">Тарифы на электрическую энергию, поставляемую  потребителям Алтайского края ООО "Заринская горэлектросеть" </t>
  </si>
  <si>
    <t xml:space="preserve">Тарифы на электрическую энергию, поставляемую ОАО «Алтайэнергосбыт» потребителям Алтайского края  </t>
  </si>
  <si>
    <t>№ п/п</t>
  </si>
  <si>
    <t>Показатель (группы потребителей с разбивкой тарифа по ставкам и, дифференциацией по зонам суток)</t>
  </si>
  <si>
    <t>Единица измерения</t>
  </si>
  <si>
    <t>СН-II                                   20 - 1 кВ</t>
  </si>
  <si>
    <t>НН                          0,4 кВ и ниже</t>
  </si>
  <si>
    <t>Базовые потребители (тарифы указываются без НДС)</t>
  </si>
  <si>
    <t>Одноставочный тариф</t>
  </si>
  <si>
    <t>коп./кВт.ч.</t>
  </si>
  <si>
    <t>x</t>
  </si>
  <si>
    <t>Двухставочный тариф</t>
  </si>
  <si>
    <t xml:space="preserve"> - плата за мощность</t>
  </si>
  <si>
    <t>руб./кВт.мес.</t>
  </si>
  <si>
    <t xml:space="preserve"> - плата за энергию</t>
  </si>
  <si>
    <t xml:space="preserve"> - ночная зона</t>
  </si>
  <si>
    <t xml:space="preserve"> - полупиковая зона</t>
  </si>
  <si>
    <t xml:space="preserve"> - пиковая зона</t>
  </si>
  <si>
    <t>Базовые потребители, получающие электрическую энергию и мощность с шин (распределительного устройства) генераторного напряжения</t>
  </si>
  <si>
    <t>Тарифы, дифференцированные по зонам суток</t>
  </si>
  <si>
    <t>Прочие потребители (тарифы указываются без НДС)</t>
  </si>
  <si>
    <t>Бюджетные потребители (тарифы указываются без НДС)</t>
  </si>
  <si>
    <t>Одноставочный тариф, дифференцированный по числу часов использования заявленной мощности</t>
  </si>
  <si>
    <t>2.1.1.</t>
  </si>
  <si>
    <t>от 7001 и выше Нерегулируемый</t>
  </si>
  <si>
    <t>руб./кВт.ч.</t>
  </si>
  <si>
    <t>2.1.2.</t>
  </si>
  <si>
    <t>от 6501 до  7000 часов Нерегулируемый</t>
  </si>
  <si>
    <t>2.1.3.</t>
  </si>
  <si>
    <t>от 6001 до 6500 часов Нерегулируемый</t>
  </si>
  <si>
    <t>2.1.4.</t>
  </si>
  <si>
    <t>от 5501 до 6000 часов  Нерегулируемый</t>
  </si>
  <si>
    <t>2.1.5.</t>
  </si>
  <si>
    <t>от 5001 до 5500 часов Нерегулируемый</t>
  </si>
  <si>
    <t>2.1.6.</t>
  </si>
  <si>
    <t>от 4501 до 5000 часов Нерегулируемый</t>
  </si>
  <si>
    <t>2.1.7.</t>
  </si>
  <si>
    <t>от 4500 часов и менее Нерегулируемый</t>
  </si>
  <si>
    <t>2.1.1.1</t>
  </si>
  <si>
    <t>в том числе:</t>
  </si>
  <si>
    <t>- услуги по передаче</t>
  </si>
  <si>
    <t>- сбытовая надбавка</t>
  </si>
  <si>
    <t>- инфраструктурные платежи</t>
  </si>
  <si>
    <t>2.2.1.</t>
  </si>
  <si>
    <t xml:space="preserve"> - ставка за мощность Нерегулируемый</t>
  </si>
  <si>
    <t>2.2.1.1</t>
  </si>
  <si>
    <t xml:space="preserve"> - ставка за содержание эл.сетей мощность</t>
  </si>
  <si>
    <t>2.2.2.</t>
  </si>
  <si>
    <t xml:space="preserve"> - плата за энергию Нерегулируемый</t>
  </si>
  <si>
    <t>2.2.2.1</t>
  </si>
  <si>
    <t xml:space="preserve"> - ставка за оплату технологического расхода (потерь) в эл.сетях </t>
  </si>
  <si>
    <t>2.3.1.</t>
  </si>
  <si>
    <t xml:space="preserve"> - ночная зона Нерегулируемый</t>
  </si>
  <si>
    <t>2.3.2.</t>
  </si>
  <si>
    <t xml:space="preserve"> - полупиковая зона Нерегулируемый</t>
  </si>
  <si>
    <t>2.3.3.</t>
  </si>
  <si>
    <t xml:space="preserve"> - пиковая зона Нерегулируемый</t>
  </si>
  <si>
    <t>2.3.1.1</t>
  </si>
  <si>
    <t>Население   (тарифы указываются с учётом НДС)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</si>
  <si>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</si>
  <si>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3.1.1.</t>
  </si>
  <si>
    <t>3.1.2.</t>
  </si>
  <si>
    <t>Тариф, дифференцированный по зонам суток (Решение №305 от 27.12.2010г. Приложение №1)</t>
  </si>
  <si>
    <t xml:space="preserve"> - дневная зона</t>
  </si>
  <si>
    <t>3.1.3.</t>
  </si>
  <si>
    <t>Тариф, дифференцированный по зонам суток (Решение №305 от 27.12.2010г. Приложение №2)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</si>
  <si>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</si>
  <si>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3.2.1.</t>
  </si>
  <si>
    <t>3.2.2.</t>
  </si>
  <si>
    <t>3.2.3.</t>
  </si>
  <si>
    <t>Население, проживающее в сельских населенных пунктах</t>
  </si>
  <si>
    <t>3.3.1.</t>
  </si>
  <si>
    <t>3.3.2.</t>
  </si>
  <si>
    <t>3.3.3.</t>
  </si>
  <si>
    <t>Нерегулируемая покупная цена для покупателей с интегральным учетом, по одноставочному тарифу, дифференцированному по числу часовиспользования заявленной мощности :</t>
  </si>
  <si>
    <t>от 7000 часов и выше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</si>
  <si>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</si>
  <si>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</si>
  <si>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</si>
  <si>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</si>
  <si>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</si>
  <si>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от 4500 часов и менее</t>
  </si>
  <si>
    <t>Нерегулируемая покупная цена по двуставочному тарифу, электроэнергия</t>
  </si>
  <si>
    <t>Нерегулируемая покупная цена по двуставочному тарифу, мощность</t>
  </si>
  <si>
    <t>Нерегулируемая покупная цена по ночной зоне</t>
  </si>
  <si>
    <t>Нерегулируемая покупная цена по полупиковой зоне</t>
  </si>
  <si>
    <t>Нерегулируемая покупная цена по пиковой зоне</t>
  </si>
  <si>
    <r>
      <t>Тарифы дифференцированные по зонам суток</t>
    </r>
    <r>
      <rPr>
        <vertAlign val="superscript"/>
        <sz val="10"/>
        <rFont val="Verdana"/>
        <family val="2"/>
      </rPr>
      <t>1</t>
    </r>
  </si>
  <si>
    <r>
      <t>Потребители, приравненные к населению</t>
    </r>
    <r>
      <rPr>
        <b/>
        <vertAlign val="superscript"/>
        <sz val="10"/>
        <rFont val="Verdana"/>
        <family val="2"/>
      </rPr>
      <t>2</t>
    </r>
  </si>
  <si>
    <t>- тариф ЦФР</t>
  </si>
  <si>
    <r>
      <t xml:space="preserve">в </t>
    </r>
    <r>
      <rPr>
        <b/>
        <i/>
        <u val="single"/>
        <sz val="14"/>
        <color indexed="10"/>
        <rFont val="Arial Cyr"/>
        <family val="0"/>
      </rPr>
      <t xml:space="preserve">Июне  </t>
    </r>
    <r>
      <rPr>
        <b/>
        <i/>
        <u val="single"/>
        <sz val="14"/>
        <rFont val="Arial Cyr"/>
        <family val="0"/>
      </rPr>
      <t>2011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</si>
</sst>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0.00000"/>
    <numFmt numFmtId="167" formatCode="0.0000"/>
    <numFmt numFmtId="168" formatCode="#,##0.0"/>
    <numFmt numFmtId="169" formatCode="_-* #,##0.000_р_._-;\-* #,##0.000_р_._-;_-* &quot;-&quot;???_р_._-;_-@_-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4"/>
      <color indexed="10"/>
      <name val="Arial Cyr"/>
      <family val="0"/>
    </font>
    <font>
      <b/>
      <i/>
      <u val="single"/>
      <sz val="14"/>
      <name val="Arial Cyr"/>
      <family val="0"/>
    </font>
    <font>
      <b/>
      <sz val="10"/>
      <name val="Times New Roman CYR"/>
      <family val="0"/>
    </font>
    <font>
      <sz val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i/>
      <sz val="10"/>
      <name val="Times New Roman CYR"/>
      <family val="0"/>
    </font>
    <font>
      <b/>
      <sz val="8"/>
      <name val="Verdana"/>
      <family val="2"/>
    </font>
    <font>
      <b/>
      <i/>
      <sz val="10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sz val="10"/>
      <color indexed="18"/>
      <name val="Verdana"/>
      <family val="2"/>
    </font>
    <font>
      <b/>
      <sz val="10"/>
      <color indexed="62"/>
      <name val="Verdana"/>
      <family val="2"/>
    </font>
    <font>
      <sz val="10"/>
      <color indexed="9"/>
      <name val="Arial Cyr"/>
      <family val="0"/>
    </font>
    <font>
      <b/>
      <sz val="10"/>
      <color indexed="16"/>
      <name val="Verdana"/>
      <family val="2"/>
    </font>
    <font>
      <b/>
      <vertAlign val="superscript"/>
      <sz val="10"/>
      <name val="Verdana"/>
      <family val="2"/>
    </font>
    <font>
      <b/>
      <sz val="14"/>
      <name val="Arial Cyr"/>
      <family val="0"/>
    </font>
    <font>
      <i/>
      <u val="single"/>
      <sz val="10"/>
      <name val="Arial Cyr"/>
      <family val="0"/>
    </font>
    <font>
      <b/>
      <i/>
      <sz val="13"/>
      <color indexed="10"/>
      <name val="Times New Roman"/>
      <family val="1"/>
    </font>
    <font>
      <b/>
      <i/>
      <u val="single"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/>
    </xf>
    <xf numFmtId="0" fontId="32" fillId="0" borderId="10" xfId="0" applyFont="1" applyBorder="1" applyAlignment="1">
      <alignment/>
    </xf>
    <xf numFmtId="0" fontId="33" fillId="0" borderId="13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32" fillId="0" borderId="14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3" fillId="0" borderId="13" xfId="0" applyFont="1" applyBorder="1" applyAlignment="1">
      <alignment/>
    </xf>
    <xf numFmtId="166" fontId="35" fillId="0" borderId="10" xfId="0" applyNumberFormat="1" applyFont="1" applyBorder="1" applyAlignment="1">
      <alignment horizontal="center"/>
    </xf>
    <xf numFmtId="175" fontId="35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175" fontId="32" fillId="0" borderId="10" xfId="0" applyNumberFormat="1" applyFont="1" applyBorder="1" applyAlignment="1">
      <alignment horizontal="center"/>
    </xf>
    <xf numFmtId="0" fontId="0" fillId="0" borderId="0" xfId="0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2" fontId="32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166" fontId="41" fillId="0" borderId="0" xfId="0" applyNumberFormat="1" applyFont="1" applyAlignment="1">
      <alignment/>
    </xf>
    <xf numFmtId="166" fontId="41" fillId="0" borderId="0" xfId="0" applyNumberFormat="1" applyFont="1" applyAlignment="1">
      <alignment vertical="center" wrapText="1"/>
    </xf>
    <xf numFmtId="0" fontId="42" fillId="0" borderId="0" xfId="0" applyFont="1" applyAlignment="1">
      <alignment/>
    </xf>
    <xf numFmtId="49" fontId="25" fillId="0" borderId="14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32" fillId="0" borderId="15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32" fillId="0" borderId="10" xfId="0" applyFont="1" applyBorder="1" applyAlignment="1">
      <alignment/>
    </xf>
    <xf numFmtId="0" fontId="30" fillId="4" borderId="10" xfId="0" applyFont="1" applyFill="1" applyBorder="1" applyAlignment="1">
      <alignment/>
    </xf>
    <xf numFmtId="0" fontId="30" fillId="4" borderId="14" xfId="0" applyFont="1" applyFill="1" applyBorder="1" applyAlignment="1">
      <alignment horizontal="left"/>
    </xf>
    <xf numFmtId="0" fontId="30" fillId="4" borderId="15" xfId="0" applyFont="1" applyFill="1" applyBorder="1" applyAlignment="1">
      <alignment horizontal="left"/>
    </xf>
    <xf numFmtId="0" fontId="30" fillId="4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3" xfId="0" applyFont="1" applyBorder="1" applyAlignment="1">
      <alignment/>
    </xf>
    <xf numFmtId="14" fontId="25" fillId="0" borderId="12" xfId="0" applyNumberFormat="1" applyFont="1" applyBorder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32" fillId="0" borderId="14" xfId="0" applyFont="1" applyBorder="1" applyAlignment="1">
      <alignment/>
    </xf>
    <xf numFmtId="0" fontId="32" fillId="0" borderId="13" xfId="0" applyFont="1" applyBorder="1" applyAlignment="1">
      <alignment/>
    </xf>
    <xf numFmtId="0" fontId="33" fillId="0" borderId="14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wrapText="1"/>
    </xf>
    <xf numFmtId="0" fontId="33" fillId="0" borderId="10" xfId="0" applyFont="1" applyBorder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view="pageBreakPreview" zoomScale="80" zoomScaleNormal="75" zoomScaleSheetLayoutView="80" workbookViewId="0" topLeftCell="A1">
      <selection activeCell="A7" sqref="A7"/>
    </sheetView>
  </sheetViews>
  <sheetFormatPr defaultColWidth="9.00390625" defaultRowHeight="12.75"/>
  <cols>
    <col min="1" max="1" width="8.25390625" style="2" customWidth="1"/>
    <col min="2" max="2" width="32.375" style="2" customWidth="1"/>
    <col min="3" max="3" width="49.75390625" style="2" customWidth="1"/>
    <col min="4" max="4" width="19.125" style="2" customWidth="1"/>
    <col min="5" max="5" width="20.625" style="2" customWidth="1"/>
    <col min="6" max="6" width="16.75390625" style="2" customWidth="1"/>
    <col min="7" max="7" width="10.875" style="2" bestFit="1" customWidth="1"/>
    <col min="8" max="16384" width="9.125" style="2" customWidth="1"/>
  </cols>
  <sheetData>
    <row r="1" spans="1:8" s="1" customFormat="1" ht="25.5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s="1" customFormat="1" ht="23.25" customHeight="1">
      <c r="A2" s="72" t="s">
        <v>90</v>
      </c>
      <c r="B2" s="72"/>
      <c r="C2" s="72"/>
      <c r="D2" s="72"/>
      <c r="E2" s="72"/>
      <c r="F2" s="72"/>
      <c r="G2" s="72"/>
      <c r="H2" s="72"/>
    </row>
    <row r="3" spans="1:8" ht="12.75" customHeight="1" hidden="1" thickBot="1">
      <c r="A3" s="73" t="s">
        <v>1</v>
      </c>
      <c r="B3" s="73"/>
      <c r="C3" s="73"/>
      <c r="D3" s="73"/>
      <c r="E3" s="73"/>
      <c r="F3" s="73"/>
      <c r="G3" s="1"/>
      <c r="H3" s="1"/>
    </row>
    <row r="4" spans="1:8" ht="12.75" customHeight="1" hidden="1" thickBot="1">
      <c r="A4" s="67" t="s">
        <v>2</v>
      </c>
      <c r="B4" s="75" t="s">
        <v>3</v>
      </c>
      <c r="C4" s="75"/>
      <c r="D4" s="67" t="s">
        <v>4</v>
      </c>
      <c r="E4" s="68"/>
      <c r="F4" s="68"/>
      <c r="G4" s="1"/>
      <c r="H4" s="1"/>
    </row>
    <row r="5" spans="1:6" ht="12.75">
      <c r="A5" s="67"/>
      <c r="B5" s="75"/>
      <c r="C5" s="75"/>
      <c r="D5" s="67"/>
      <c r="E5" s="69"/>
      <c r="F5" s="70"/>
    </row>
    <row r="6" spans="1:6" ht="24.75" customHeight="1">
      <c r="A6" s="67"/>
      <c r="B6" s="75"/>
      <c r="C6" s="75"/>
      <c r="D6" s="67"/>
      <c r="E6" s="3" t="s">
        <v>5</v>
      </c>
      <c r="F6" s="3" t="s">
        <v>6</v>
      </c>
    </row>
    <row r="7" spans="1:6" ht="12.75">
      <c r="A7" s="5">
        <v>1</v>
      </c>
      <c r="B7" s="74">
        <v>2</v>
      </c>
      <c r="C7" s="74"/>
      <c r="D7" s="6">
        <v>3</v>
      </c>
      <c r="E7" s="6">
        <v>6</v>
      </c>
      <c r="F7" s="6">
        <v>7</v>
      </c>
    </row>
    <row r="8" spans="1:6" ht="18" customHeight="1">
      <c r="A8" s="7">
        <v>1</v>
      </c>
      <c r="B8" s="38" t="s">
        <v>7</v>
      </c>
      <c r="C8" s="38"/>
      <c r="D8" s="38"/>
      <c r="E8" s="38"/>
      <c r="F8" s="38"/>
    </row>
    <row r="9" spans="1:6" ht="18" customHeight="1">
      <c r="A9" s="4"/>
      <c r="B9" s="58" t="s">
        <v>8</v>
      </c>
      <c r="C9" s="58"/>
      <c r="D9" s="4" t="s">
        <v>9</v>
      </c>
      <c r="E9" s="4" t="s">
        <v>10</v>
      </c>
      <c r="F9" s="4" t="s">
        <v>10</v>
      </c>
    </row>
    <row r="10" spans="1:6" ht="12" customHeight="1">
      <c r="A10" s="4"/>
      <c r="B10" s="58" t="s">
        <v>11</v>
      </c>
      <c r="C10" s="58"/>
      <c r="D10" s="4"/>
      <c r="E10" s="4"/>
      <c r="F10" s="4"/>
    </row>
    <row r="11" spans="1:6" ht="13.5" customHeight="1">
      <c r="A11" s="4"/>
      <c r="B11" s="58" t="s">
        <v>12</v>
      </c>
      <c r="C11" s="58"/>
      <c r="D11" s="3" t="s">
        <v>13</v>
      </c>
      <c r="E11" s="4" t="s">
        <v>10</v>
      </c>
      <c r="F11" s="4" t="s">
        <v>10</v>
      </c>
    </row>
    <row r="12" spans="1:6" ht="15.75" customHeight="1">
      <c r="A12" s="4"/>
      <c r="B12" s="58" t="s">
        <v>14</v>
      </c>
      <c r="C12" s="58"/>
      <c r="D12" s="4" t="s">
        <v>9</v>
      </c>
      <c r="E12" s="4" t="s">
        <v>10</v>
      </c>
      <c r="F12" s="4" t="s">
        <v>10</v>
      </c>
    </row>
    <row r="13" spans="1:6" ht="14.25" customHeight="1">
      <c r="A13" s="4"/>
      <c r="B13" s="58" t="s">
        <v>87</v>
      </c>
      <c r="C13" s="58"/>
      <c r="D13" s="4"/>
      <c r="E13" s="4"/>
      <c r="F13" s="4"/>
    </row>
    <row r="14" spans="1:6" ht="15.75" customHeight="1">
      <c r="A14" s="4"/>
      <c r="B14" s="58" t="s">
        <v>15</v>
      </c>
      <c r="C14" s="58"/>
      <c r="D14" s="4" t="s">
        <v>9</v>
      </c>
      <c r="E14" s="4" t="s">
        <v>10</v>
      </c>
      <c r="F14" s="4" t="s">
        <v>10</v>
      </c>
    </row>
    <row r="15" spans="1:6" ht="13.5" customHeight="1">
      <c r="A15" s="4"/>
      <c r="B15" s="58" t="s">
        <v>16</v>
      </c>
      <c r="C15" s="58"/>
      <c r="D15" s="4" t="s">
        <v>9</v>
      </c>
      <c r="E15" s="4" t="s">
        <v>10</v>
      </c>
      <c r="F15" s="4" t="s">
        <v>10</v>
      </c>
    </row>
    <row r="16" spans="1:6" ht="12.75" customHeight="1">
      <c r="A16" s="4"/>
      <c r="B16" s="58" t="s">
        <v>17</v>
      </c>
      <c r="C16" s="58"/>
      <c r="D16" s="4" t="s">
        <v>9</v>
      </c>
      <c r="E16" s="4" t="s">
        <v>10</v>
      </c>
      <c r="F16" s="4" t="s">
        <v>10</v>
      </c>
    </row>
    <row r="17" spans="1:6" ht="15" customHeight="1">
      <c r="A17" s="4">
        <v>1.2</v>
      </c>
      <c r="B17" s="58" t="s">
        <v>18</v>
      </c>
      <c r="C17" s="58"/>
      <c r="D17" s="58"/>
      <c r="E17" s="58"/>
      <c r="F17" s="58"/>
    </row>
    <row r="18" spans="1:6" ht="14.25" customHeight="1">
      <c r="A18" s="4"/>
      <c r="B18" s="58" t="s">
        <v>8</v>
      </c>
      <c r="C18" s="58"/>
      <c r="D18" s="4" t="s">
        <v>9</v>
      </c>
      <c r="E18" s="4" t="s">
        <v>10</v>
      </c>
      <c r="F18" s="4" t="s">
        <v>10</v>
      </c>
    </row>
    <row r="19" spans="1:6" ht="14.25" customHeight="1">
      <c r="A19" s="4"/>
      <c r="B19" s="58" t="s">
        <v>11</v>
      </c>
      <c r="C19" s="58"/>
      <c r="D19" s="4"/>
      <c r="E19" s="4"/>
      <c r="F19" s="4"/>
    </row>
    <row r="20" spans="1:6" ht="14.25" customHeight="1">
      <c r="A20" s="4"/>
      <c r="B20" s="58" t="s">
        <v>12</v>
      </c>
      <c r="C20" s="58"/>
      <c r="D20" s="3" t="s">
        <v>13</v>
      </c>
      <c r="E20" s="4" t="s">
        <v>10</v>
      </c>
      <c r="F20" s="4" t="s">
        <v>10</v>
      </c>
    </row>
    <row r="21" spans="1:6" ht="14.25" customHeight="1">
      <c r="A21" s="4"/>
      <c r="B21" s="58" t="s">
        <v>14</v>
      </c>
      <c r="C21" s="58"/>
      <c r="D21" s="4" t="s">
        <v>9</v>
      </c>
      <c r="E21" s="4" t="s">
        <v>10</v>
      </c>
      <c r="F21" s="4" t="s">
        <v>10</v>
      </c>
    </row>
    <row r="22" spans="1:6" ht="14.25" customHeight="1">
      <c r="A22" s="4">
        <v>1.3</v>
      </c>
      <c r="B22" s="58" t="s">
        <v>19</v>
      </c>
      <c r="C22" s="58"/>
      <c r="D22" s="4"/>
      <c r="E22" s="4"/>
      <c r="F22" s="4"/>
    </row>
    <row r="23" spans="1:6" ht="14.25" customHeight="1">
      <c r="A23" s="4"/>
      <c r="B23" s="58" t="s">
        <v>15</v>
      </c>
      <c r="C23" s="58"/>
      <c r="D23" s="4" t="s">
        <v>9</v>
      </c>
      <c r="E23" s="4" t="s">
        <v>10</v>
      </c>
      <c r="F23" s="4" t="s">
        <v>10</v>
      </c>
    </row>
    <row r="24" spans="1:6" ht="14.25" customHeight="1">
      <c r="A24" s="4"/>
      <c r="B24" s="58" t="s">
        <v>16</v>
      </c>
      <c r="C24" s="58"/>
      <c r="D24" s="4" t="s">
        <v>9</v>
      </c>
      <c r="E24" s="4" t="s">
        <v>10</v>
      </c>
      <c r="F24" s="4" t="s">
        <v>10</v>
      </c>
    </row>
    <row r="25" spans="1:6" ht="14.25" customHeight="1">
      <c r="A25" s="4"/>
      <c r="B25" s="58" t="s">
        <v>17</v>
      </c>
      <c r="C25" s="58"/>
      <c r="D25" s="4" t="s">
        <v>9</v>
      </c>
      <c r="E25" s="4" t="s">
        <v>10</v>
      </c>
      <c r="F25" s="4" t="s">
        <v>10</v>
      </c>
    </row>
    <row r="26" spans="1:6" ht="14.25" customHeight="1">
      <c r="A26" s="63">
        <v>2</v>
      </c>
      <c r="B26" s="38" t="s">
        <v>20</v>
      </c>
      <c r="C26" s="38"/>
      <c r="D26" s="38"/>
      <c r="E26" s="38"/>
      <c r="F26" s="38"/>
    </row>
    <row r="27" spans="1:6" ht="16.5" customHeight="1">
      <c r="A27" s="64"/>
      <c r="B27" s="39" t="s">
        <v>21</v>
      </c>
      <c r="C27" s="40"/>
      <c r="D27" s="40"/>
      <c r="E27" s="40"/>
      <c r="F27" s="41"/>
    </row>
    <row r="28" spans="1:6" ht="14.25" customHeight="1">
      <c r="A28" s="8">
        <v>2.1</v>
      </c>
      <c r="B28" s="9" t="s">
        <v>22</v>
      </c>
      <c r="C28" s="10"/>
      <c r="D28" s="10"/>
      <c r="E28" s="10"/>
      <c r="F28" s="10"/>
    </row>
    <row r="29" spans="1:6" s="14" customFormat="1" ht="15" customHeight="1">
      <c r="A29" s="4" t="s">
        <v>23</v>
      </c>
      <c r="B29" s="53" t="s">
        <v>24</v>
      </c>
      <c r="C29" s="54"/>
      <c r="D29" s="12" t="s">
        <v>25</v>
      </c>
      <c r="E29" s="19">
        <f aca="true" t="shared" si="0" ref="E29:E35">D99+E$37+E$38+E$39+$E$40</f>
        <v>2.4893069999999997</v>
      </c>
      <c r="F29" s="19">
        <f aca="true" t="shared" si="1" ref="F29:F35">D99+F$37+F$38+F$39+$F$40</f>
        <v>3.451896</v>
      </c>
    </row>
    <row r="30" spans="1:6" s="14" customFormat="1" ht="14.25" customHeight="1">
      <c r="A30" s="4" t="s">
        <v>26</v>
      </c>
      <c r="B30" s="53" t="s">
        <v>27</v>
      </c>
      <c r="C30" s="54"/>
      <c r="D30" s="12" t="s">
        <v>25</v>
      </c>
      <c r="E30" s="19">
        <f t="shared" si="0"/>
        <v>2.5283369999999996</v>
      </c>
      <c r="F30" s="19">
        <f t="shared" si="1"/>
        <v>3.490926</v>
      </c>
    </row>
    <row r="31" spans="1:6" s="14" customFormat="1" ht="16.5" customHeight="1">
      <c r="A31" s="4" t="s">
        <v>28</v>
      </c>
      <c r="B31" s="53" t="s">
        <v>29</v>
      </c>
      <c r="C31" s="54"/>
      <c r="D31" s="12" t="s">
        <v>25</v>
      </c>
      <c r="E31" s="19">
        <f t="shared" si="0"/>
        <v>2.559487</v>
      </c>
      <c r="F31" s="19">
        <f t="shared" si="1"/>
        <v>3.522076</v>
      </c>
    </row>
    <row r="32" spans="1:6" s="14" customFormat="1" ht="15" customHeight="1">
      <c r="A32" s="4" t="s">
        <v>30</v>
      </c>
      <c r="B32" s="53" t="s">
        <v>31</v>
      </c>
      <c r="C32" s="54"/>
      <c r="D32" s="12" t="s">
        <v>25</v>
      </c>
      <c r="E32" s="19">
        <f t="shared" si="0"/>
        <v>2.596107</v>
      </c>
      <c r="F32" s="19">
        <f t="shared" si="1"/>
        <v>3.5586960000000003</v>
      </c>
    </row>
    <row r="33" spans="1:6" s="14" customFormat="1" ht="16.5" customHeight="1">
      <c r="A33" s="4" t="s">
        <v>32</v>
      </c>
      <c r="B33" s="53" t="s">
        <v>33</v>
      </c>
      <c r="C33" s="54"/>
      <c r="D33" s="12" t="s">
        <v>25</v>
      </c>
      <c r="E33" s="19">
        <f t="shared" si="0"/>
        <v>2.639757</v>
      </c>
      <c r="F33" s="19">
        <f t="shared" si="1"/>
        <v>3.602346</v>
      </c>
    </row>
    <row r="34" spans="1:6" s="14" customFormat="1" ht="15" customHeight="1">
      <c r="A34" s="4" t="s">
        <v>34</v>
      </c>
      <c r="B34" s="53" t="s">
        <v>35</v>
      </c>
      <c r="C34" s="54"/>
      <c r="D34" s="12" t="s">
        <v>25</v>
      </c>
      <c r="E34" s="19">
        <f t="shared" si="0"/>
        <v>2.692387</v>
      </c>
      <c r="F34" s="19">
        <f t="shared" si="1"/>
        <v>3.654976</v>
      </c>
    </row>
    <row r="35" spans="1:6" s="14" customFormat="1" ht="15" customHeight="1">
      <c r="A35" s="4" t="s">
        <v>36</v>
      </c>
      <c r="B35" s="53" t="s">
        <v>37</v>
      </c>
      <c r="C35" s="54"/>
      <c r="D35" s="12" t="s">
        <v>25</v>
      </c>
      <c r="E35" s="19">
        <f t="shared" si="0"/>
        <v>2.757747</v>
      </c>
      <c r="F35" s="19">
        <f t="shared" si="1"/>
        <v>3.720336</v>
      </c>
    </row>
    <row r="36" spans="1:6" s="14" customFormat="1" ht="15" customHeight="1">
      <c r="A36" s="46" t="s">
        <v>38</v>
      </c>
      <c r="B36" s="15" t="s">
        <v>39</v>
      </c>
      <c r="C36" s="11"/>
      <c r="D36" s="12"/>
      <c r="E36" s="13"/>
      <c r="F36" s="13"/>
    </row>
    <row r="37" spans="1:6" s="14" customFormat="1" ht="15.75" customHeight="1">
      <c r="A37" s="47"/>
      <c r="B37" s="49" t="s">
        <v>40</v>
      </c>
      <c r="C37" s="50"/>
      <c r="D37" s="4" t="s">
        <v>25</v>
      </c>
      <c r="E37" s="16">
        <v>1.339176</v>
      </c>
      <c r="F37" s="16">
        <v>2.301765</v>
      </c>
    </row>
    <row r="38" spans="1:6" s="14" customFormat="1" ht="15.75" customHeight="1">
      <c r="A38" s="47"/>
      <c r="B38" s="49" t="s">
        <v>41</v>
      </c>
      <c r="C38" s="50"/>
      <c r="D38" s="4" t="s">
        <v>25</v>
      </c>
      <c r="E38" s="16">
        <f>0.120024+0.045694</f>
        <v>0.165718</v>
      </c>
      <c r="F38" s="16">
        <f>0.120024+0.045694</f>
        <v>0.165718</v>
      </c>
    </row>
    <row r="39" spans="1:6" s="14" customFormat="1" ht="15.75" customHeight="1">
      <c r="A39" s="47"/>
      <c r="B39" s="49" t="s">
        <v>42</v>
      </c>
      <c r="C39" s="50"/>
      <c r="D39" s="4" t="s">
        <v>25</v>
      </c>
      <c r="E39" s="16">
        <f>0.000696+0.002178</f>
        <v>0.002874</v>
      </c>
      <c r="F39" s="16">
        <f>0.000696+0.002178</f>
        <v>0.002874</v>
      </c>
    </row>
    <row r="40" spans="1:6" s="14" customFormat="1" ht="15.75" customHeight="1">
      <c r="A40" s="48"/>
      <c r="B40" s="33" t="s">
        <v>89</v>
      </c>
      <c r="C40" s="34"/>
      <c r="D40" s="4" t="s">
        <v>25</v>
      </c>
      <c r="E40" s="16">
        <v>0.000239</v>
      </c>
      <c r="F40" s="16">
        <v>0.000239</v>
      </c>
    </row>
    <row r="41" spans="1:8" ht="12.75">
      <c r="A41" s="16">
        <v>2.2</v>
      </c>
      <c r="B41" s="51" t="s">
        <v>11</v>
      </c>
      <c r="C41" s="52"/>
      <c r="D41" s="4"/>
      <c r="E41" s="4"/>
      <c r="F41" s="4"/>
      <c r="G41" s="14"/>
      <c r="H41" s="14"/>
    </row>
    <row r="42" spans="1:8" ht="12.75" customHeight="1">
      <c r="A42" s="4" t="s">
        <v>43</v>
      </c>
      <c r="B42" s="44" t="s">
        <v>44</v>
      </c>
      <c r="C42" s="45"/>
      <c r="D42" s="12" t="s">
        <v>13</v>
      </c>
      <c r="E42" s="18">
        <f>E44+$D$107</f>
        <v>1072.439501</v>
      </c>
      <c r="F42" s="19">
        <f>F44+$D$107</f>
        <v>1619.0416069999999</v>
      </c>
      <c r="G42" s="20"/>
      <c r="H42" s="14"/>
    </row>
    <row r="43" spans="1:8" ht="12.75" customHeight="1">
      <c r="A43" s="46" t="s">
        <v>45</v>
      </c>
      <c r="B43" s="15" t="s">
        <v>39</v>
      </c>
      <c r="C43" s="17"/>
      <c r="D43" s="12"/>
      <c r="E43" s="18"/>
      <c r="F43" s="18"/>
      <c r="G43" s="20"/>
      <c r="H43" s="14"/>
    </row>
    <row r="44" spans="1:8" ht="12.75" customHeight="1">
      <c r="A44" s="47"/>
      <c r="B44" s="42" t="s">
        <v>46</v>
      </c>
      <c r="C44" s="43"/>
      <c r="D44" s="3" t="s">
        <v>13</v>
      </c>
      <c r="E44" s="16">
        <v>853.122731</v>
      </c>
      <c r="F44" s="21">
        <v>1399.724837</v>
      </c>
      <c r="G44" s="20"/>
      <c r="H44" s="14"/>
    </row>
    <row r="45" spans="1:8" s="23" customFormat="1" ht="15.75" customHeight="1">
      <c r="A45" s="4" t="s">
        <v>47</v>
      </c>
      <c r="B45" s="44" t="s">
        <v>48</v>
      </c>
      <c r="C45" s="45"/>
      <c r="D45" s="12" t="s">
        <v>25</v>
      </c>
      <c r="E45" s="19">
        <f>E47+E48+E49+E50+$D$106</f>
        <v>0.991107</v>
      </c>
      <c r="F45" s="19">
        <f>F47+F48+F491+F50+$D$106</f>
        <v>1.251717</v>
      </c>
      <c r="G45" s="22"/>
      <c r="H45" s="2"/>
    </row>
    <row r="46" spans="1:8" s="23" customFormat="1" ht="15.75" customHeight="1">
      <c r="A46" s="46" t="s">
        <v>49</v>
      </c>
      <c r="B46" s="15" t="s">
        <v>39</v>
      </c>
      <c r="C46" s="17"/>
      <c r="D46" s="12"/>
      <c r="E46" s="19"/>
      <c r="F46" s="19"/>
      <c r="G46" s="22"/>
      <c r="H46" s="2"/>
    </row>
    <row r="47" spans="1:8" s="23" customFormat="1" ht="15.75" customHeight="1">
      <c r="A47" s="47"/>
      <c r="B47" s="42" t="s">
        <v>50</v>
      </c>
      <c r="C47" s="43"/>
      <c r="D47" s="4" t="s">
        <v>25</v>
      </c>
      <c r="E47" s="16">
        <v>0.191886</v>
      </c>
      <c r="F47" s="16">
        <v>0.45537</v>
      </c>
      <c r="G47" s="22"/>
      <c r="H47" s="2"/>
    </row>
    <row r="48" spans="1:8" s="23" customFormat="1" ht="15.75" customHeight="1">
      <c r="A48" s="47"/>
      <c r="B48" s="49" t="s">
        <v>41</v>
      </c>
      <c r="C48" s="50"/>
      <c r="D48" s="4" t="s">
        <v>25</v>
      </c>
      <c r="E48" s="24">
        <f aca="true" t="shared" si="2" ref="E48:F50">E38</f>
        <v>0.165718</v>
      </c>
      <c r="F48" s="24">
        <f t="shared" si="2"/>
        <v>0.165718</v>
      </c>
      <c r="G48" s="22"/>
      <c r="H48" s="2"/>
    </row>
    <row r="49" spans="1:8" s="23" customFormat="1" ht="15.75" customHeight="1">
      <c r="A49" s="47"/>
      <c r="B49" s="49" t="s">
        <v>42</v>
      </c>
      <c r="C49" s="50"/>
      <c r="D49" s="4" t="s">
        <v>25</v>
      </c>
      <c r="E49" s="24">
        <f t="shared" si="2"/>
        <v>0.002874</v>
      </c>
      <c r="F49" s="24">
        <f t="shared" si="2"/>
        <v>0.002874</v>
      </c>
      <c r="G49" s="2"/>
      <c r="H49" s="2"/>
    </row>
    <row r="50" spans="1:8" s="23" customFormat="1" ht="15.75" customHeight="1">
      <c r="A50" s="48"/>
      <c r="B50" s="33" t="s">
        <v>89</v>
      </c>
      <c r="C50" s="34"/>
      <c r="D50" s="4" t="s">
        <v>25</v>
      </c>
      <c r="E50" s="24">
        <f t="shared" si="2"/>
        <v>0.000239</v>
      </c>
      <c r="F50" s="24">
        <f t="shared" si="2"/>
        <v>0.000239</v>
      </c>
      <c r="G50" s="2"/>
      <c r="H50" s="2"/>
    </row>
    <row r="51" spans="1:6" ht="18" customHeight="1">
      <c r="A51" s="16">
        <v>2.3</v>
      </c>
      <c r="B51" s="37" t="s">
        <v>19</v>
      </c>
      <c r="C51" s="37"/>
      <c r="D51" s="4"/>
      <c r="E51" s="4"/>
      <c r="F51" s="4"/>
    </row>
    <row r="52" spans="1:8" ht="12.75">
      <c r="A52" s="4" t="s">
        <v>51</v>
      </c>
      <c r="B52" s="66" t="s">
        <v>52</v>
      </c>
      <c r="C52" s="66"/>
      <c r="D52" s="4" t="s">
        <v>25</v>
      </c>
      <c r="E52" s="19">
        <f>D108+E$37+E$38+E$39+$E$40</f>
        <v>2.089307</v>
      </c>
      <c r="F52" s="19">
        <f>D108+F$37+F$38+F$39+$F$40</f>
        <v>3.051896</v>
      </c>
      <c r="G52" s="23"/>
      <c r="H52" s="23"/>
    </row>
    <row r="53" spans="1:6" ht="14.25" customHeight="1">
      <c r="A53" s="4" t="s">
        <v>53</v>
      </c>
      <c r="B53" s="66" t="s">
        <v>54</v>
      </c>
      <c r="C53" s="66"/>
      <c r="D53" s="4" t="s">
        <v>25</v>
      </c>
      <c r="E53" s="19">
        <f>D109+E$37+E$38+E$39+$E$40</f>
        <v>2.478517</v>
      </c>
      <c r="F53" s="19">
        <f>D109+F$37+F$38+F$39+$F$40</f>
        <v>3.441106</v>
      </c>
    </row>
    <row r="54" spans="1:6" ht="12.75">
      <c r="A54" s="4" t="s">
        <v>55</v>
      </c>
      <c r="B54" s="66" t="s">
        <v>56</v>
      </c>
      <c r="C54" s="66"/>
      <c r="D54" s="4" t="s">
        <v>25</v>
      </c>
      <c r="E54" s="19">
        <f>D110+E$37+E$38+E$39+$E$40</f>
        <v>4.0477669999999994</v>
      </c>
      <c r="F54" s="19">
        <f>D110+F$37+F$38+F$39+$F$40</f>
        <v>5.010356</v>
      </c>
    </row>
    <row r="55" spans="1:6" ht="12.75">
      <c r="A55" s="46" t="s">
        <v>57</v>
      </c>
      <c r="B55" s="15" t="s">
        <v>39</v>
      </c>
      <c r="C55" s="17"/>
      <c r="D55" s="4"/>
      <c r="E55" s="13"/>
      <c r="F55" s="13"/>
    </row>
    <row r="56" spans="1:6" ht="18" customHeight="1">
      <c r="A56" s="47"/>
      <c r="B56" s="49" t="s">
        <v>40</v>
      </c>
      <c r="C56" s="50"/>
      <c r="D56" s="4" t="s">
        <v>25</v>
      </c>
      <c r="E56" s="24">
        <f aca="true" t="shared" si="3" ref="E56:F59">E37</f>
        <v>1.339176</v>
      </c>
      <c r="F56" s="24">
        <f t="shared" si="3"/>
        <v>2.301765</v>
      </c>
    </row>
    <row r="57" spans="1:6" ht="18" customHeight="1">
      <c r="A57" s="47"/>
      <c r="B57" s="49" t="s">
        <v>41</v>
      </c>
      <c r="C57" s="50"/>
      <c r="D57" s="4" t="s">
        <v>25</v>
      </c>
      <c r="E57" s="24">
        <f t="shared" si="3"/>
        <v>0.165718</v>
      </c>
      <c r="F57" s="24">
        <f t="shared" si="3"/>
        <v>0.165718</v>
      </c>
    </row>
    <row r="58" spans="1:6" ht="18" customHeight="1">
      <c r="A58" s="47"/>
      <c r="B58" s="49" t="s">
        <v>42</v>
      </c>
      <c r="C58" s="50"/>
      <c r="D58" s="4" t="s">
        <v>25</v>
      </c>
      <c r="E58" s="24">
        <f t="shared" si="3"/>
        <v>0.002874</v>
      </c>
      <c r="F58" s="24">
        <f t="shared" si="3"/>
        <v>0.002874</v>
      </c>
    </row>
    <row r="59" spans="1:6" ht="18" customHeight="1">
      <c r="A59" s="48"/>
      <c r="B59" s="33" t="s">
        <v>89</v>
      </c>
      <c r="C59" s="34"/>
      <c r="D59" s="4" t="s">
        <v>25</v>
      </c>
      <c r="E59" s="24">
        <f t="shared" si="3"/>
        <v>0.000239</v>
      </c>
      <c r="F59" s="24">
        <f t="shared" si="3"/>
        <v>0.000239</v>
      </c>
    </row>
    <row r="60" spans="1:6" ht="15.75" customHeight="1">
      <c r="A60" s="8">
        <v>3</v>
      </c>
      <c r="B60" s="38" t="s">
        <v>58</v>
      </c>
      <c r="C60" s="38"/>
      <c r="D60" s="38"/>
      <c r="E60" s="38"/>
      <c r="F60" s="38"/>
    </row>
    <row r="61" spans="1:6" ht="12.75">
      <c r="A61" s="8">
        <v>3.1</v>
      </c>
      <c r="B61" s="25" t="s">
        <v>59</v>
      </c>
      <c r="C61" s="10"/>
      <c r="D61" s="10"/>
      <c r="E61" s="10"/>
      <c r="F61" s="10"/>
    </row>
    <row r="62" spans="1:6" ht="12.75">
      <c r="A62" s="4" t="s">
        <v>60</v>
      </c>
      <c r="B62" s="37" t="s">
        <v>8</v>
      </c>
      <c r="C62" s="37"/>
      <c r="D62" s="4" t="s">
        <v>25</v>
      </c>
      <c r="E62" s="26">
        <v>2.82</v>
      </c>
      <c r="F62" s="26">
        <v>2.82</v>
      </c>
    </row>
    <row r="63" spans="1:6" ht="12.75">
      <c r="A63" s="59" t="s">
        <v>61</v>
      </c>
      <c r="B63" s="55" t="s">
        <v>62</v>
      </c>
      <c r="C63" s="56"/>
      <c r="D63" s="56"/>
      <c r="E63" s="56"/>
      <c r="F63" s="57"/>
    </row>
    <row r="64" spans="1:6" ht="15" customHeight="1">
      <c r="A64" s="60"/>
      <c r="B64" s="58" t="s">
        <v>63</v>
      </c>
      <c r="C64" s="58"/>
      <c r="D64" s="4" t="s">
        <v>25</v>
      </c>
      <c r="E64" s="26">
        <v>3.28</v>
      </c>
      <c r="F64" s="26">
        <v>3.28</v>
      </c>
    </row>
    <row r="65" spans="1:6" ht="12.75" customHeight="1">
      <c r="A65" s="61"/>
      <c r="B65" s="58" t="s">
        <v>15</v>
      </c>
      <c r="C65" s="58"/>
      <c r="D65" s="4" t="s">
        <v>25</v>
      </c>
      <c r="E65" s="16">
        <v>2.13</v>
      </c>
      <c r="F65" s="16">
        <v>2.13</v>
      </c>
    </row>
    <row r="66" spans="1:6" ht="12.75">
      <c r="A66" s="59" t="s">
        <v>64</v>
      </c>
      <c r="B66" s="55" t="s">
        <v>65</v>
      </c>
      <c r="C66" s="56"/>
      <c r="D66" s="56"/>
      <c r="E66" s="56"/>
      <c r="F66" s="57"/>
    </row>
    <row r="67" spans="1:6" ht="15" customHeight="1">
      <c r="A67" s="60"/>
      <c r="B67" s="58" t="s">
        <v>17</v>
      </c>
      <c r="C67" s="58"/>
      <c r="D67" s="4" t="s">
        <v>25</v>
      </c>
      <c r="E67" s="26">
        <v>4.18</v>
      </c>
      <c r="F67" s="26">
        <v>4.18</v>
      </c>
    </row>
    <row r="68" spans="1:6" ht="15" customHeight="1">
      <c r="A68" s="60"/>
      <c r="B68" s="58" t="s">
        <v>16</v>
      </c>
      <c r="C68" s="58"/>
      <c r="D68" s="4" t="s">
        <v>25</v>
      </c>
      <c r="E68" s="16">
        <v>2.82</v>
      </c>
      <c r="F68" s="16">
        <v>2.82</v>
      </c>
    </row>
    <row r="69" spans="1:6" ht="12.75" customHeight="1">
      <c r="A69" s="61"/>
      <c r="B69" s="58" t="s">
        <v>15</v>
      </c>
      <c r="C69" s="58"/>
      <c r="D69" s="4" t="s">
        <v>25</v>
      </c>
      <c r="E69" s="16">
        <v>2.13</v>
      </c>
      <c r="F69" s="16">
        <v>2.13</v>
      </c>
    </row>
    <row r="70" spans="1:6" ht="27.75" customHeight="1">
      <c r="A70" s="16">
        <v>3.2</v>
      </c>
      <c r="B70" s="65" t="s">
        <v>66</v>
      </c>
      <c r="C70" s="35"/>
      <c r="D70" s="35"/>
      <c r="E70" s="35"/>
      <c r="F70" s="36"/>
    </row>
    <row r="71" spans="1:6" ht="12.75">
      <c r="A71" s="27" t="s">
        <v>67</v>
      </c>
      <c r="B71" s="37" t="s">
        <v>8</v>
      </c>
      <c r="C71" s="37"/>
      <c r="D71" s="4" t="s">
        <v>25</v>
      </c>
      <c r="E71" s="26">
        <v>1.97</v>
      </c>
      <c r="F71" s="26">
        <v>1.97</v>
      </c>
    </row>
    <row r="72" spans="1:6" ht="12.75">
      <c r="A72" s="59" t="s">
        <v>68</v>
      </c>
      <c r="B72" s="55" t="s">
        <v>62</v>
      </c>
      <c r="C72" s="56"/>
      <c r="D72" s="56"/>
      <c r="E72" s="56"/>
      <c r="F72" s="57"/>
    </row>
    <row r="73" spans="1:6" ht="15" customHeight="1">
      <c r="A73" s="60"/>
      <c r="B73" s="58" t="s">
        <v>63</v>
      </c>
      <c r="C73" s="58"/>
      <c r="D73" s="4" t="s">
        <v>25</v>
      </c>
      <c r="E73" s="26">
        <v>2.43</v>
      </c>
      <c r="F73" s="26">
        <v>2.43</v>
      </c>
    </row>
    <row r="74" spans="1:6" ht="12.75" customHeight="1">
      <c r="A74" s="61"/>
      <c r="B74" s="58" t="s">
        <v>15</v>
      </c>
      <c r="C74" s="58"/>
      <c r="D74" s="4" t="s">
        <v>25</v>
      </c>
      <c r="E74" s="16">
        <v>1.29</v>
      </c>
      <c r="F74" s="16">
        <v>1.29</v>
      </c>
    </row>
    <row r="75" spans="1:6" ht="12.75">
      <c r="A75" s="59" t="s">
        <v>69</v>
      </c>
      <c r="B75" s="55" t="s">
        <v>65</v>
      </c>
      <c r="C75" s="56"/>
      <c r="D75" s="56"/>
      <c r="E75" s="56"/>
      <c r="F75" s="57"/>
    </row>
    <row r="76" spans="1:6" ht="12.75">
      <c r="A76" s="60"/>
      <c r="B76" s="58" t="s">
        <v>17</v>
      </c>
      <c r="C76" s="58"/>
      <c r="D76" s="4" t="s">
        <v>25</v>
      </c>
      <c r="E76" s="26">
        <v>3.34</v>
      </c>
      <c r="F76" s="26">
        <v>3.34</v>
      </c>
    </row>
    <row r="77" spans="1:6" ht="12.75">
      <c r="A77" s="60"/>
      <c r="B77" s="58" t="s">
        <v>16</v>
      </c>
      <c r="C77" s="58"/>
      <c r="D77" s="4" t="s">
        <v>25</v>
      </c>
      <c r="E77" s="26">
        <v>1.97</v>
      </c>
      <c r="F77" s="26">
        <v>1.97</v>
      </c>
    </row>
    <row r="78" spans="1:6" ht="12.75">
      <c r="A78" s="61"/>
      <c r="B78" s="58" t="s">
        <v>15</v>
      </c>
      <c r="C78" s="58"/>
      <c r="D78" s="4" t="s">
        <v>25</v>
      </c>
      <c r="E78" s="26">
        <v>1.29</v>
      </c>
      <c r="F78" s="26">
        <v>1.29</v>
      </c>
    </row>
    <row r="79" spans="1:6" ht="12.75" customHeight="1">
      <c r="A79" s="16">
        <v>3.3</v>
      </c>
      <c r="B79" s="65" t="s">
        <v>70</v>
      </c>
      <c r="C79" s="35"/>
      <c r="D79" s="35"/>
      <c r="E79" s="35"/>
      <c r="F79" s="36"/>
    </row>
    <row r="80" spans="1:6" ht="12.75">
      <c r="A80" s="27" t="s">
        <v>71</v>
      </c>
      <c r="B80" s="37" t="s">
        <v>8</v>
      </c>
      <c r="C80" s="37"/>
      <c r="D80" s="4" t="s">
        <v>25</v>
      </c>
      <c r="E80" s="16">
        <v>1.97</v>
      </c>
      <c r="F80" s="26">
        <v>1.97</v>
      </c>
    </row>
    <row r="81" spans="1:6" ht="12.75">
      <c r="A81" s="59" t="s">
        <v>72</v>
      </c>
      <c r="B81" s="55" t="s">
        <v>62</v>
      </c>
      <c r="C81" s="56"/>
      <c r="D81" s="56"/>
      <c r="E81" s="56"/>
      <c r="F81" s="57"/>
    </row>
    <row r="82" spans="1:6" ht="15" customHeight="1">
      <c r="A82" s="60"/>
      <c r="B82" s="58" t="s">
        <v>63</v>
      </c>
      <c r="C82" s="58"/>
      <c r="D82" s="4" t="s">
        <v>25</v>
      </c>
      <c r="E82" s="26">
        <v>2.43</v>
      </c>
      <c r="F82" s="26">
        <v>2.43</v>
      </c>
    </row>
    <row r="83" spans="1:6" ht="12.75" customHeight="1">
      <c r="A83" s="61"/>
      <c r="B83" s="58" t="s">
        <v>15</v>
      </c>
      <c r="C83" s="58"/>
      <c r="D83" s="4" t="s">
        <v>25</v>
      </c>
      <c r="E83" s="16">
        <v>1.29</v>
      </c>
      <c r="F83" s="16">
        <v>1.29</v>
      </c>
    </row>
    <row r="84" spans="1:6" ht="12.75">
      <c r="A84" s="59" t="s">
        <v>73</v>
      </c>
      <c r="B84" s="55" t="s">
        <v>65</v>
      </c>
      <c r="C84" s="56"/>
      <c r="D84" s="56"/>
      <c r="E84" s="56"/>
      <c r="F84" s="57"/>
    </row>
    <row r="85" spans="1:6" ht="12.75">
      <c r="A85" s="60"/>
      <c r="B85" s="58" t="s">
        <v>17</v>
      </c>
      <c r="C85" s="58"/>
      <c r="D85" s="4" t="s">
        <v>25</v>
      </c>
      <c r="E85" s="26">
        <v>3.34</v>
      </c>
      <c r="F85" s="26">
        <v>3.34</v>
      </c>
    </row>
    <row r="86" spans="1:6" ht="12.75" customHeight="1">
      <c r="A86" s="60"/>
      <c r="B86" s="58" t="s">
        <v>16</v>
      </c>
      <c r="C86" s="58"/>
      <c r="D86" s="4" t="s">
        <v>25</v>
      </c>
      <c r="E86" s="26">
        <v>1.97</v>
      </c>
      <c r="F86" s="26">
        <v>1.97</v>
      </c>
    </row>
    <row r="87" spans="1:6" ht="12.75">
      <c r="A87" s="61"/>
      <c r="B87" s="58" t="s">
        <v>15</v>
      </c>
      <c r="C87" s="58"/>
      <c r="D87" s="4" t="s">
        <v>25</v>
      </c>
      <c r="E87" s="26">
        <v>1.29</v>
      </c>
      <c r="F87" s="26">
        <v>1.29</v>
      </c>
    </row>
    <row r="88" spans="1:6" ht="12.75" customHeight="1">
      <c r="A88" s="16">
        <v>4</v>
      </c>
      <c r="B88" s="65" t="s">
        <v>88</v>
      </c>
      <c r="C88" s="35"/>
      <c r="D88" s="35"/>
      <c r="E88" s="35"/>
      <c r="F88" s="36"/>
    </row>
    <row r="89" spans="1:6" ht="12.75">
      <c r="A89" s="4">
        <v>4.1</v>
      </c>
      <c r="B89" s="37" t="s">
        <v>8</v>
      </c>
      <c r="C89" s="37"/>
      <c r="D89" s="4" t="s">
        <v>25</v>
      </c>
      <c r="E89" s="26">
        <v>2.82</v>
      </c>
      <c r="F89" s="26">
        <v>2.82</v>
      </c>
    </row>
    <row r="90" spans="1:6" ht="12.75">
      <c r="A90" s="59">
        <v>4.2</v>
      </c>
      <c r="B90" s="55" t="s">
        <v>62</v>
      </c>
      <c r="C90" s="56"/>
      <c r="D90" s="56"/>
      <c r="E90" s="56"/>
      <c r="F90" s="57"/>
    </row>
    <row r="91" spans="1:6" ht="15" customHeight="1">
      <c r="A91" s="60"/>
      <c r="B91" s="58" t="s">
        <v>63</v>
      </c>
      <c r="C91" s="58"/>
      <c r="D91" s="4" t="s">
        <v>25</v>
      </c>
      <c r="E91" s="26">
        <v>3.28</v>
      </c>
      <c r="F91" s="26">
        <v>3.28</v>
      </c>
    </row>
    <row r="92" spans="1:6" ht="12.75" customHeight="1">
      <c r="A92" s="61"/>
      <c r="B92" s="58" t="s">
        <v>15</v>
      </c>
      <c r="C92" s="58"/>
      <c r="D92" s="4" t="s">
        <v>25</v>
      </c>
      <c r="E92" s="16">
        <v>2.13</v>
      </c>
      <c r="F92" s="16">
        <v>2.13</v>
      </c>
    </row>
    <row r="93" spans="1:6" ht="12.75">
      <c r="A93" s="59">
        <v>4.3</v>
      </c>
      <c r="B93" s="55" t="s">
        <v>65</v>
      </c>
      <c r="C93" s="56"/>
      <c r="D93" s="56"/>
      <c r="E93" s="56"/>
      <c r="F93" s="57"/>
    </row>
    <row r="94" spans="1:6" ht="12.75">
      <c r="A94" s="60"/>
      <c r="B94" s="58" t="s">
        <v>17</v>
      </c>
      <c r="C94" s="58"/>
      <c r="D94" s="4" t="s">
        <v>25</v>
      </c>
      <c r="E94" s="26">
        <v>4.18</v>
      </c>
      <c r="F94" s="26">
        <v>4.18</v>
      </c>
    </row>
    <row r="95" spans="1:6" ht="12.75">
      <c r="A95" s="60"/>
      <c r="B95" s="58" t="s">
        <v>16</v>
      </c>
      <c r="C95" s="58"/>
      <c r="D95" s="4" t="s">
        <v>25</v>
      </c>
      <c r="E95" s="16">
        <v>2.82</v>
      </c>
      <c r="F95" s="16">
        <v>2.82</v>
      </c>
    </row>
    <row r="96" spans="1:6" ht="12.75">
      <c r="A96" s="61"/>
      <c r="B96" s="58" t="s">
        <v>15</v>
      </c>
      <c r="C96" s="58"/>
      <c r="D96" s="4" t="s">
        <v>25</v>
      </c>
      <c r="E96" s="16">
        <v>2.13</v>
      </c>
      <c r="F96" s="16">
        <v>2.13</v>
      </c>
    </row>
    <row r="97" spans="2:7" ht="18">
      <c r="B97" s="28"/>
      <c r="C97" s="29"/>
      <c r="D97" s="29"/>
      <c r="F97" s="29"/>
      <c r="G97" s="29"/>
    </row>
    <row r="98" spans="2:7" ht="39" customHeight="1">
      <c r="B98" s="62" t="s">
        <v>74</v>
      </c>
      <c r="C98" s="62"/>
      <c r="D98" s="29"/>
      <c r="F98" s="29"/>
      <c r="G98" s="29"/>
    </row>
    <row r="99" spans="2:7" ht="17.25" customHeight="1">
      <c r="B99" s="2" t="s">
        <v>75</v>
      </c>
      <c r="C99" s="29"/>
      <c r="D99" s="30">
        <v>0.9813</v>
      </c>
      <c r="F99" s="29"/>
      <c r="G99" s="29"/>
    </row>
    <row r="100" spans="2:4" ht="17.25">
      <c r="B100" s="2" t="s">
        <v>76</v>
      </c>
      <c r="D100" s="31">
        <v>1.02033</v>
      </c>
    </row>
    <row r="101" spans="2:4" ht="15.75" customHeight="1">
      <c r="B101" s="2" t="s">
        <v>77</v>
      </c>
      <c r="C101" s="32"/>
      <c r="D101" s="30">
        <v>1.05148</v>
      </c>
    </row>
    <row r="102" spans="2:7" ht="17.25" customHeight="1">
      <c r="B102" s="2" t="s">
        <v>78</v>
      </c>
      <c r="C102" s="29"/>
      <c r="D102" s="30">
        <v>1.0881</v>
      </c>
      <c r="F102" s="29"/>
      <c r="G102" s="29"/>
    </row>
    <row r="103" spans="2:4" ht="17.25">
      <c r="B103" s="2" t="s">
        <v>79</v>
      </c>
      <c r="D103" s="31">
        <v>1.13175</v>
      </c>
    </row>
    <row r="104" spans="2:4" ht="15.75" customHeight="1">
      <c r="B104" s="2" t="s">
        <v>80</v>
      </c>
      <c r="C104" s="32"/>
      <c r="D104" s="30">
        <v>1.18438</v>
      </c>
    </row>
    <row r="105" spans="2:4" ht="16.5" customHeight="1">
      <c r="B105" s="2" t="s">
        <v>81</v>
      </c>
      <c r="D105" s="30">
        <v>1.24974</v>
      </c>
    </row>
    <row r="106" spans="2:4" ht="17.25">
      <c r="B106" s="62" t="s">
        <v>82</v>
      </c>
      <c r="C106" s="62"/>
      <c r="D106" s="30">
        <v>0.63039</v>
      </c>
    </row>
    <row r="107" spans="2:4" ht="18" customHeight="1">
      <c r="B107" s="62" t="s">
        <v>83</v>
      </c>
      <c r="C107" s="62"/>
      <c r="D107" s="30">
        <v>219.31677</v>
      </c>
    </row>
    <row r="108" spans="2:4" ht="18" customHeight="1">
      <c r="B108" s="62" t="s">
        <v>84</v>
      </c>
      <c r="C108" s="62"/>
      <c r="D108" s="31">
        <v>0.5813</v>
      </c>
    </row>
    <row r="109" spans="2:4" ht="13.5" customHeight="1">
      <c r="B109" s="62" t="s">
        <v>85</v>
      </c>
      <c r="C109" s="62"/>
      <c r="D109" s="31">
        <v>0.97051</v>
      </c>
    </row>
    <row r="110" spans="2:4" ht="15.75" customHeight="1">
      <c r="B110" s="62" t="s">
        <v>86</v>
      </c>
      <c r="C110" s="62"/>
      <c r="D110" s="31">
        <v>2.53976</v>
      </c>
    </row>
    <row r="134" ht="45" customHeight="1"/>
    <row r="146" ht="22.5" customHeight="1"/>
    <row r="159" ht="45" customHeight="1"/>
  </sheetData>
  <sheetProtection/>
  <mergeCells count="108">
    <mergeCell ref="A55:A59"/>
    <mergeCell ref="B109:C109"/>
    <mergeCell ref="B85:C85"/>
    <mergeCell ref="B86:C86"/>
    <mergeCell ref="B87:C87"/>
    <mergeCell ref="B95:C95"/>
    <mergeCell ref="B96:C96"/>
    <mergeCell ref="B94:C94"/>
    <mergeCell ref="B88:F88"/>
    <mergeCell ref="B93:F93"/>
    <mergeCell ref="B89:C89"/>
    <mergeCell ref="B110:C110"/>
    <mergeCell ref="A1:H1"/>
    <mergeCell ref="A2:H2"/>
    <mergeCell ref="A3:F3"/>
    <mergeCell ref="B7:C7"/>
    <mergeCell ref="A4:A6"/>
    <mergeCell ref="B4:C6"/>
    <mergeCell ref="B80:C80"/>
    <mergeCell ref="B107:C107"/>
    <mergeCell ref="B108:C108"/>
    <mergeCell ref="D4:D6"/>
    <mergeCell ref="E4:F4"/>
    <mergeCell ref="E5:F5"/>
    <mergeCell ref="B12:C12"/>
    <mergeCell ref="B8:F8"/>
    <mergeCell ref="B9:C9"/>
    <mergeCell ref="B10:C10"/>
    <mergeCell ref="B11:C11"/>
    <mergeCell ref="B23:C23"/>
    <mergeCell ref="B13:C13"/>
    <mergeCell ref="B14:C14"/>
    <mergeCell ref="B15:C15"/>
    <mergeCell ref="B51:C51"/>
    <mergeCell ref="B58:C58"/>
    <mergeCell ref="B52:C52"/>
    <mergeCell ref="B16:C16"/>
    <mergeCell ref="B17:F17"/>
    <mergeCell ref="B18:C18"/>
    <mergeCell ref="B19:C19"/>
    <mergeCell ref="B20:C20"/>
    <mergeCell ref="B21:C21"/>
    <mergeCell ref="B22:C22"/>
    <mergeCell ref="B54:C54"/>
    <mergeCell ref="B56:C56"/>
    <mergeCell ref="B57:C57"/>
    <mergeCell ref="B53:C53"/>
    <mergeCell ref="B64:C64"/>
    <mergeCell ref="B65:C65"/>
    <mergeCell ref="B60:F60"/>
    <mergeCell ref="B68:C68"/>
    <mergeCell ref="B63:F63"/>
    <mergeCell ref="B62:C62"/>
    <mergeCell ref="B31:C31"/>
    <mergeCell ref="B32:C32"/>
    <mergeCell ref="B24:C24"/>
    <mergeCell ref="B25:C25"/>
    <mergeCell ref="B26:F26"/>
    <mergeCell ref="B27:F27"/>
    <mergeCell ref="A66:A69"/>
    <mergeCell ref="B66:F66"/>
    <mergeCell ref="B84:F84"/>
    <mergeCell ref="A75:A78"/>
    <mergeCell ref="A84:A87"/>
    <mergeCell ref="A72:A74"/>
    <mergeCell ref="B72:F72"/>
    <mergeCell ref="B73:C73"/>
    <mergeCell ref="B76:C76"/>
    <mergeCell ref="B71:C71"/>
    <mergeCell ref="B74:C74"/>
    <mergeCell ref="B79:F79"/>
    <mergeCell ref="B69:C69"/>
    <mergeCell ref="B67:C67"/>
    <mergeCell ref="B77:C77"/>
    <mergeCell ref="B70:F70"/>
    <mergeCell ref="B75:F75"/>
    <mergeCell ref="B78:C78"/>
    <mergeCell ref="B106:C106"/>
    <mergeCell ref="B98:C98"/>
    <mergeCell ref="A26:A27"/>
    <mergeCell ref="B29:C29"/>
    <mergeCell ref="B30:C30"/>
    <mergeCell ref="A93:A96"/>
    <mergeCell ref="B48:C48"/>
    <mergeCell ref="B49:C49"/>
    <mergeCell ref="A63:A65"/>
    <mergeCell ref="A81:A83"/>
    <mergeCell ref="B81:F81"/>
    <mergeCell ref="B82:C82"/>
    <mergeCell ref="B83:C83"/>
    <mergeCell ref="A90:A92"/>
    <mergeCell ref="B90:F90"/>
    <mergeCell ref="B91:C91"/>
    <mergeCell ref="B92:C92"/>
    <mergeCell ref="B33:C33"/>
    <mergeCell ref="B34:C34"/>
    <mergeCell ref="B37:C37"/>
    <mergeCell ref="B38:C38"/>
    <mergeCell ref="B35:C35"/>
    <mergeCell ref="B47:C47"/>
    <mergeCell ref="B45:C45"/>
    <mergeCell ref="A36:A40"/>
    <mergeCell ref="B42:C42"/>
    <mergeCell ref="A43:A44"/>
    <mergeCell ref="B39:C39"/>
    <mergeCell ref="B41:C41"/>
    <mergeCell ref="B44:C44"/>
    <mergeCell ref="A46:A50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dcterms:created xsi:type="dcterms:W3CDTF">2011-03-11T05:52:34Z</dcterms:created>
  <dcterms:modified xsi:type="dcterms:W3CDTF">2011-07-06T01:15:37Z</dcterms:modified>
  <cp:category/>
  <cp:version/>
  <cp:contentType/>
  <cp:contentStatus/>
</cp:coreProperties>
</file>