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<sst xmlns="http://schemas.openxmlformats.org/spreadsheetml/2006/main" count="94" uniqueCount="33">
  <si>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</si>
  <si>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</si>
  <si>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</si>
  <si>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</si>
  <si>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</si>
  <si>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</si>
  <si>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</si>
  <si>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</si>
  <si>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</si>
  <si>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</si>
  <si>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</si>
  <si>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</si>
  <si>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</si>
  <si>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</si>
  <si>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</si>
  <si>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</si>
  <si>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</si>
  <si>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</si>
  <si>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</si>
  <si>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</si>
  <si>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</si>
  <si>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</si>
  <si>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</si>
  <si>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</si>
  <si>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</si>
  <si>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</si>
  <si>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</si>
  <si>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</si>
  <si>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</si>
  <si>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</si>
  <si>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</si>
  <si>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</si>
  <si>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январь 2015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</si>
</sst>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3" applyNumberFormat="1" applyFont="1" applyFill="1" applyBorder="1" applyAlignment="1">
      <alignment horizontal="center" vertical="justify"/>
      <protection/>
    </xf>
    <xf numFmtId="177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28" xfId="53" applyNumberFormat="1" applyFont="1" applyFill="1" applyBorder="1" applyAlignment="1">
      <alignment horizontal="center" vertical="justify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32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77" fontId="25" fillId="0" borderId="34" xfId="53" applyNumberFormat="1" applyFont="1" applyFill="1" applyBorder="1" applyAlignment="1">
      <alignment horizontal="center" vertical="justify" wrapText="1"/>
      <protection/>
    </xf>
    <xf numFmtId="177" fontId="25" fillId="0" borderId="35" xfId="53" applyNumberFormat="1" applyFont="1" applyFill="1" applyBorder="1" applyAlignment="1">
      <alignment horizontal="center" vertical="justify" wrapText="1"/>
      <protection/>
    </xf>
    <xf numFmtId="177" fontId="25" fillId="0" borderId="36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2" xfId="53" applyNumberFormat="1" applyFont="1" applyFill="1" applyBorder="1" applyAlignment="1">
      <alignment horizontal="center" vertical="justify"/>
      <protection/>
    </xf>
    <xf numFmtId="0" fontId="23" fillId="0" borderId="39" xfId="53" applyFont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left" vertical="top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3" fillId="0" borderId="35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47" xfId="53" applyNumberFormat="1" applyFont="1" applyFill="1" applyBorder="1" applyAlignment="1">
      <alignment horizontal="left" vertical="top" wrapText="1"/>
      <protection/>
    </xf>
    <xf numFmtId="4" fontId="24" fillId="0" borderId="32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2512.9128263081247</v>
      </c>
      <c r="B11" s="42"/>
      <c r="C11" s="35">
        <f>$E66*$E$70*$E$72*1000+$E$71+F$63+$E$72*1000</f>
        <v>3103.7528263081244</v>
      </c>
      <c r="D11" s="49"/>
      <c r="E11" s="42">
        <f>$E66*$E$70*$E$72*1000+$E$71+G$63+$E$72*1000</f>
        <v>3322.832826308125</v>
      </c>
      <c r="F11" s="42"/>
      <c r="G11" s="35">
        <f>$E66*$E$70*$E$72*1000+$E$71+H$63+$E$72*1000</f>
        <v>4220.452826308125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2508.8894666166784</v>
      </c>
      <c r="B15" s="42"/>
      <c r="C15" s="35">
        <f>$E67*$E$70*$E$72*1000+$E$71+F$63+$E$72*1000</f>
        <v>3099.729466616678</v>
      </c>
      <c r="D15" s="49"/>
      <c r="E15" s="42">
        <f>$E67*$E$70*$E$72*1000+$E$71+G$63+$E$72*1000</f>
        <v>3318.8094666166785</v>
      </c>
      <c r="F15" s="42"/>
      <c r="G15" s="42">
        <f>$E67*$E$70*$E$72*1000+$E$71+H$63+$E$72*1000</f>
        <v>4216.429466616679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2485.276962198027</v>
      </c>
      <c r="B19" s="42"/>
      <c r="C19" s="35">
        <f>$E68*$E$70*$E$72*1000+$E$71+F$63+$E$72*1000</f>
        <v>3076.116962198027</v>
      </c>
      <c r="D19" s="49"/>
      <c r="E19" s="42">
        <f>$E68*$E$70*$E$72*1000+$E$71+G$63+$E$72*1000</f>
        <v>3295.196962198027</v>
      </c>
      <c r="F19" s="42"/>
      <c r="G19" s="42">
        <f>$E68*$E$70*$E$72*1000+$E$71+H$63+$E$72*1000</f>
        <v>4192.816962198027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2466.182492842721</v>
      </c>
      <c r="B23" s="42"/>
      <c r="C23" s="35">
        <f>$E69*$E$70*$E$72*1000+$E$71+F$63+$E$72*1000</f>
        <v>3057.0224928427206</v>
      </c>
      <c r="D23" s="49"/>
      <c r="E23" s="42">
        <f>$E69*$E$70*$E$72*1000+$E$71+G$63+$E$72*1000</f>
        <v>3276.102492842721</v>
      </c>
      <c r="F23" s="42"/>
      <c r="G23" s="42">
        <f>$E69*$E$70*$E$72*1000+$E$71+H$63+$E$72*1000</f>
        <v>4173.72249284272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1696.7389063304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2444.2189063304</v>
      </c>
      <c r="B29" s="53"/>
      <c r="C29" s="67">
        <f>$E$71+F$63+$E$72*1000</f>
        <v>3035.0589063303996</v>
      </c>
      <c r="D29" s="68"/>
      <c r="E29" s="53">
        <f>$E$71+G$63+$E$72*1000</f>
        <v>3254.1389063304</v>
      </c>
      <c r="F29" s="53"/>
      <c r="G29" s="53">
        <f>+$E$71+H$63+$E$72*1000</f>
        <v>4151.7589063304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1746.2740804</v>
      </c>
      <c r="F38" s="29">
        <f>$E66*$E$70*$I$38+$E$71+F$63+$I$38</f>
        <v>2337.1140803999997</v>
      </c>
      <c r="G38" s="29">
        <f>$E66*$E$70*$I$38+$E$71+G$63+$I$38</f>
        <v>2556.1940804</v>
      </c>
      <c r="H38" s="29">
        <f>$E66*$E$70*$I$38+$E$71+H$63+$I$38</f>
        <v>3453.8140804</v>
      </c>
      <c r="I38" s="33">
        <v>912.94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2388.5187898</v>
      </c>
      <c r="F39" s="29">
        <f>$E67*$E$70*$I$39+$E$71+F$63+$I$39</f>
        <v>2979.3587897999996</v>
      </c>
      <c r="G39" s="29">
        <f>$E67*$E$70*$I$39+$E$71+G$63+$I$39</f>
        <v>3198.4387898</v>
      </c>
      <c r="H39" s="29">
        <f>$E67*$E$70*$I$39+$E$71+H$63+$I$39</f>
        <v>4096.0587898</v>
      </c>
      <c r="I39" s="34">
        <v>1533.09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4719.930072</v>
      </c>
      <c r="F40" s="29">
        <f>$E68*$E$70*$I$40+$E$71+F$63+$I$40</f>
        <v>5310.770072</v>
      </c>
      <c r="G40" s="29">
        <f>$E68*$E$70*$I$40+$E$71+G$63+$I$40</f>
        <v>5529.850072</v>
      </c>
      <c r="H40" s="30">
        <f>$E68*$E$70*$I$40+$E$71+H$63+$I$40</f>
        <v>6427.470072</v>
      </c>
      <c r="I40" s="34">
        <v>3829.28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1744.0465068</v>
      </c>
      <c r="F44" s="29">
        <f>$E67*$E$70*$I$38+$E$71+F$63+$I$38</f>
        <v>2334.8865068</v>
      </c>
      <c r="G44" s="29">
        <f>$E67*$E$70*$I$38+$E$71+G$63+$I$38</f>
        <v>2553.9665068000004</v>
      </c>
      <c r="H44" s="29">
        <f>$E67*$E$70*$I$38+$E$71+H$63+$I$38</f>
        <v>3451.5865068000003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2388.5187898</v>
      </c>
      <c r="F45" s="29">
        <f>$E67*$E$70*$I$39+$E$71+F$63+$I$39</f>
        <v>2979.3587897999996</v>
      </c>
      <c r="G45" s="29">
        <f>$E67*$E$70*$I$39+$E$71+G$63+$I$39</f>
        <v>3198.4387898</v>
      </c>
      <c r="H45" s="29">
        <f>$E67*$E$70*$I$39+$E$71+H$63+$I$39</f>
        <v>4096.0587898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4774.765361600001</v>
      </c>
      <c r="F46" s="29">
        <f>$E67*$E$70*$I$40+$E$71+F$63+$I$40</f>
        <v>5365.6053616</v>
      </c>
      <c r="G46" s="29">
        <f>$E67*$E$70*$I$40+$E$71+G$63+$I$40</f>
        <v>5584.685361600001</v>
      </c>
      <c r="H46" s="30">
        <f>$E67*$E$70*$I$40+$E$71+H$63+$I$40</f>
        <v>6482.3053616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1730.9732060000001</v>
      </c>
      <c r="F50" s="29">
        <f>$E68*$E$70*$I$38+$E$71+F$63+$I$38</f>
        <v>2321.813206</v>
      </c>
      <c r="G50" s="29">
        <f>$E68*$E$70*$I$38+$E$71+G$63+$I$38</f>
        <v>2540.893206</v>
      </c>
      <c r="H50" s="29">
        <f>$E68*$E$70*$I$38+$E$71+H$63+$I$38</f>
        <v>3438.513206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2366.564941</v>
      </c>
      <c r="F51" s="29">
        <f>$E68*$E$70*$I$39+$E$71+F$63+$I$39</f>
        <v>2957.404941</v>
      </c>
      <c r="G51" s="29">
        <f>$E68*$E$70*$I$39+$E$71+G$63+$I$39</f>
        <v>3176.4849409999997</v>
      </c>
      <c r="H51" s="29">
        <f>$E68*$E$70*$I$39+$E$71+H$63+$I$39</f>
        <v>4074.1049409999996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4719.930072</v>
      </c>
      <c r="F52" s="29">
        <f>$E68*$E$70*$I$40+$E$71+F$63+$I$40</f>
        <v>5310.770072</v>
      </c>
      <c r="G52" s="29">
        <f>$E68*$E$70*$I$40+$E$71+G$63+$I$40</f>
        <v>5529.850072</v>
      </c>
      <c r="H52" s="30">
        <f>$E68*$E$70*$I$40+$E$71+H$63+$I$40</f>
        <v>6427.470072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1720.4013608</v>
      </c>
      <c r="F56" s="29">
        <f>$E69*$E$70*$I$38+$E$71+F$63+$I$38</f>
        <v>2311.2413607999997</v>
      </c>
      <c r="G56" s="29">
        <f>$E69*$E$70*$I$38+$E$71+G$63+$I$38</f>
        <v>2530.3213608</v>
      </c>
      <c r="H56" s="29">
        <f>$E69*$E$70*$I$38+$E$71+H$63+$I$38</f>
        <v>3427.9413608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2348.8117588</v>
      </c>
      <c r="F57" s="29">
        <f>$E69*$E$70*$I$39+$E$71+F$63+$I$39</f>
        <v>2939.6517587999997</v>
      </c>
      <c r="G57" s="29">
        <f>$E69*$E$70*$I$39+$E$71+G$63+$I$39</f>
        <v>3158.7317588</v>
      </c>
      <c r="H57" s="29">
        <f>$E69*$E$70*$I$39+$E$71+H$63+$I$39</f>
        <v>4056.3517587999995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4675.5870096</v>
      </c>
      <c r="F58" s="30">
        <f>$E69*$E$70*$I$40+$E$71+F$63+$I$40</f>
        <v>5266.4270096</v>
      </c>
      <c r="G58" s="30">
        <f>$E69*$E$70*$I$40+$E$71+G$63+$I$40</f>
        <v>5485.5070096</v>
      </c>
      <c r="H58" s="30">
        <f>$E69*$E$70*$I$40+$E$71+H$63+$I$40</f>
        <v>6383.127009600001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9" t="s">
        <v>29</v>
      </c>
      <c r="B61" s="100"/>
      <c r="C61" s="100"/>
      <c r="D61" s="101"/>
      <c r="E61" s="94" t="s">
        <v>3</v>
      </c>
      <c r="F61" s="94"/>
      <c r="G61" s="94"/>
      <c r="H61" s="95"/>
    </row>
    <row r="62" spans="1:8" s="12" customFormat="1" ht="14.25" customHeight="1" thickBot="1">
      <c r="A62" s="102"/>
      <c r="B62" s="103"/>
      <c r="C62" s="103"/>
      <c r="D62" s="104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0.2083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0.1961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0.1245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0.0666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88">
        <v>0.2</v>
      </c>
      <c r="F70" s="89"/>
      <c r="G70" s="89"/>
      <c r="H70" s="90"/>
    </row>
    <row r="71" spans="1:8" ht="15" customHeight="1">
      <c r="A71" s="85" t="s">
        <v>25</v>
      </c>
      <c r="B71" s="86"/>
      <c r="C71" s="86"/>
      <c r="D71" s="87"/>
      <c r="E71" s="88">
        <f>0.292+1.021+1.528</f>
        <v>2.841</v>
      </c>
      <c r="F71" s="89"/>
      <c r="G71" s="89"/>
      <c r="H71" s="90"/>
    </row>
    <row r="72" spans="1:8" ht="12.75">
      <c r="A72" s="85" t="s">
        <v>26</v>
      </c>
      <c r="B72" s="86"/>
      <c r="C72" s="86"/>
      <c r="D72" s="87"/>
      <c r="E72" s="88">
        <v>1.6489179063304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2015-01-09T09:45:59Z</dcterms:modified>
  <cp:category/>
  <cp:version/>
  <cp:contentType/>
  <cp:contentStatus/>
</cp:coreProperties>
</file>